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20225"/>
  <workbookPr autoCompressPictures="0"/>
  <bookViews>
    <workbookView xWindow="0" yWindow="0" windowWidth="24340" windowHeight="16280" activeTab="2"/>
  </bookViews>
  <sheets>
    <sheet name="5KM Results" sheetId="1" r:id="rId1"/>
    <sheet name="10KM Results" sheetId="2" r:id="rId2"/>
    <sheet name="Kids Run" sheetId="3" r:id="rId3"/>
  </sheets>
  <externalReferences>
    <externalReference r:id="rId4"/>
  </externalReferences>
  <calcPr calcId="140001" refMode="R1C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32" i="2" l="1"/>
  <c r="G15" i="2"/>
  <c r="G16" i="2"/>
  <c r="G17" i="2"/>
  <c r="G18" i="2"/>
  <c r="G19" i="2"/>
  <c r="G20" i="2"/>
  <c r="G21" i="2"/>
  <c r="G22" i="2"/>
  <c r="G23" i="2"/>
  <c r="G24" i="2"/>
  <c r="G25" i="2"/>
  <c r="G27" i="2"/>
  <c r="G28" i="2"/>
  <c r="G29" i="2"/>
  <c r="G30" i="2"/>
  <c r="G33" i="2"/>
  <c r="G34" i="2"/>
  <c r="G37" i="2"/>
  <c r="G38" i="2"/>
  <c r="G39" i="2"/>
  <c r="G40" i="2"/>
  <c r="G41" i="2"/>
  <c r="G42" i="2"/>
  <c r="G43" i="2"/>
  <c r="G44" i="2"/>
  <c r="G45" i="2"/>
  <c r="G46" i="2"/>
  <c r="G49" i="2"/>
  <c r="G50" i="2"/>
  <c r="G51" i="2"/>
  <c r="G14" i="2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6" i="1"/>
  <c r="G47" i="1"/>
  <c r="G48" i="1"/>
  <c r="G49" i="1"/>
  <c r="G51" i="1"/>
  <c r="G52" i="1"/>
  <c r="G53" i="1"/>
  <c r="G54" i="1"/>
  <c r="G55" i="1"/>
  <c r="G58" i="1"/>
  <c r="G59" i="1"/>
  <c r="G14" i="1"/>
</calcChain>
</file>

<file path=xl/sharedStrings.xml><?xml version="1.0" encoding="utf-8"?>
<sst xmlns="http://schemas.openxmlformats.org/spreadsheetml/2006/main" count="126" uniqueCount="105">
  <si>
    <t>Bib</t>
  </si>
  <si>
    <t>Time</t>
  </si>
  <si>
    <t xml:space="preserve">Overall </t>
  </si>
  <si>
    <t>Place</t>
  </si>
  <si>
    <t>Gender</t>
  </si>
  <si>
    <t>Number</t>
  </si>
  <si>
    <t>Name</t>
  </si>
  <si>
    <t>Category</t>
  </si>
  <si>
    <t>Miles Logovik</t>
  </si>
  <si>
    <t>Liam Smith</t>
  </si>
  <si>
    <t>Kevin Toman</t>
  </si>
  <si>
    <t>Graham Leeson</t>
  </si>
  <si>
    <t>Ty Lawrie</t>
  </si>
  <si>
    <t>Jayden Mills</t>
  </si>
  <si>
    <t>Lawson Mills</t>
  </si>
  <si>
    <t>Jacqueline Smith</t>
  </si>
  <si>
    <t>Dirk Baxendell</t>
  </si>
  <si>
    <t>Graeme Crow</t>
  </si>
  <si>
    <t>Mitch Duncan</t>
  </si>
  <si>
    <t>Troy Weir</t>
  </si>
  <si>
    <t>Seamus Toman</t>
  </si>
  <si>
    <t>Kylie Huff</t>
  </si>
  <si>
    <t>Lindsay McMaster</t>
  </si>
  <si>
    <t>Stefano Odorico</t>
  </si>
  <si>
    <t>Danielle Odorico</t>
  </si>
  <si>
    <t>Cameron Wyatt</t>
  </si>
  <si>
    <t>Dylan Mills</t>
  </si>
  <si>
    <t>Rose Sladden</t>
  </si>
  <si>
    <t>Rochelle Stenhouse</t>
  </si>
  <si>
    <t>Mischa Bongers</t>
  </si>
  <si>
    <t>Nathaniel Veenstra</t>
  </si>
  <si>
    <t>Megan Rosenberg</t>
  </si>
  <si>
    <t>Phoebe Donohoe</t>
  </si>
  <si>
    <t>Lynn Moore</t>
  </si>
  <si>
    <t>Colby Ryan</t>
  </si>
  <si>
    <t>Beverley Harwood</t>
  </si>
  <si>
    <t>Leah Matthews</t>
  </si>
  <si>
    <t>Kay Woolf</t>
  </si>
  <si>
    <t>Allan Reinikka</t>
  </si>
  <si>
    <t>Chelsee Clarke</t>
  </si>
  <si>
    <t>Nicole McGhee</t>
  </si>
  <si>
    <t>Tayla McGhee</t>
  </si>
  <si>
    <t>Tanya Argow</t>
  </si>
  <si>
    <t>Kirsty Seaton</t>
  </si>
  <si>
    <t>Jo Hardy</t>
  </si>
  <si>
    <t>Amanda Sumner</t>
  </si>
  <si>
    <t>Rhonda Shuker</t>
  </si>
  <si>
    <t>Nicole Shultz</t>
  </si>
  <si>
    <t>Jody Hollett</t>
  </si>
  <si>
    <t>Joanne Smithwick</t>
  </si>
  <si>
    <t>Steven Smithwick</t>
  </si>
  <si>
    <t>Anna Jefferies</t>
  </si>
  <si>
    <t>Sue Dunne</t>
  </si>
  <si>
    <t>Under 18</t>
  </si>
  <si>
    <t>18 - 35</t>
  </si>
  <si>
    <t>36 - 49</t>
  </si>
  <si>
    <t>50+</t>
  </si>
  <si>
    <t>Junior (J)</t>
  </si>
  <si>
    <t>Open (O)</t>
  </si>
  <si>
    <t>Veteran (V)</t>
  </si>
  <si>
    <t>Masters (M)</t>
  </si>
  <si>
    <t>Michael McGrath</t>
  </si>
  <si>
    <t>Ronan Turley</t>
  </si>
  <si>
    <t>Luke Maguire</t>
  </si>
  <si>
    <t>Marty Hack</t>
  </si>
  <si>
    <t>Craig Elaurant</t>
  </si>
  <si>
    <t>Peter Gordon</t>
  </si>
  <si>
    <t>Lance Plahn</t>
  </si>
  <si>
    <t>Lachlan Libke</t>
  </si>
  <si>
    <t>Craig McCormack</t>
  </si>
  <si>
    <t>Christian Bennett</t>
  </si>
  <si>
    <t>Debra Minor</t>
  </si>
  <si>
    <t>Bruce Manly</t>
  </si>
  <si>
    <t>Omar Palov</t>
  </si>
  <si>
    <t>Laurence Preece</t>
  </si>
  <si>
    <t>Sam Elaurant</t>
  </si>
  <si>
    <t>Trish Maude</t>
  </si>
  <si>
    <t>George Cowan</t>
  </si>
  <si>
    <t>Daniel Banos</t>
  </si>
  <si>
    <t>David Stafford</t>
  </si>
  <si>
    <t>John Camilleri</t>
  </si>
  <si>
    <t>Ricky England</t>
  </si>
  <si>
    <t>Lawrie Whouley</t>
  </si>
  <si>
    <t>David Price</t>
  </si>
  <si>
    <t>David Wilkes</t>
  </si>
  <si>
    <t>Mark Vignale</t>
  </si>
  <si>
    <t>Sharon Thorogood</t>
  </si>
  <si>
    <t>Cheryl Bookallil</t>
  </si>
  <si>
    <t>Jody Buchanan</t>
  </si>
  <si>
    <t>Erin Veenstra</t>
  </si>
  <si>
    <t>Libby Hoffman</t>
  </si>
  <si>
    <t>Bernadette Merry</t>
  </si>
  <si>
    <t>Robert Bell</t>
  </si>
  <si>
    <t>Greg Wilkes</t>
  </si>
  <si>
    <t>Wendy Mason</t>
  </si>
  <si>
    <t>Rebecca England</t>
  </si>
  <si>
    <t>Cherri Gordon</t>
  </si>
  <si>
    <t>Stephanie Archibald</t>
  </si>
  <si>
    <t>Cassandra Holland</t>
  </si>
  <si>
    <t>RRR Sign On Run Results</t>
  </si>
  <si>
    <t>5KM</t>
  </si>
  <si>
    <t>10KM</t>
  </si>
  <si>
    <t>Bib Number</t>
  </si>
  <si>
    <t>Kids Run</t>
  </si>
  <si>
    <t>Stephanie Hohmann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</si>
</sst>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C09]dd\-mmmm\-yy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Arial"/>
      <family val="2"/>
    </font>
    <font>
      <sz val="18"/>
      <color theme="1"/>
      <name val="Arial"/>
      <family val="2"/>
    </font>
    <font>
      <sz val="12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2"/>
      <color theme="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35">
    <xf numFmtId="0" fontId="0" fillId="0" borderId="0" xfId="0"/>
    <xf numFmtId="47" fontId="0" fillId="0" borderId="0" xfId="0" applyNumberFormat="1"/>
    <xf numFmtId="0" fontId="18" fillId="0" borderId="10" xfId="0" applyFont="1" applyBorder="1" applyAlignment="1">
      <alignment horizontal="center"/>
    </xf>
    <xf numFmtId="0" fontId="18" fillId="0" borderId="10" xfId="0" applyFont="1" applyBorder="1"/>
    <xf numFmtId="0" fontId="0" fillId="0" borderId="0" xfId="0" applyAlignment="1">
      <alignment horizontal="center"/>
    </xf>
    <xf numFmtId="47" fontId="18" fillId="0" borderId="10" xfId="0" applyNumberFormat="1" applyFont="1" applyBorder="1"/>
    <xf numFmtId="0" fontId="18" fillId="0" borderId="0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21" fontId="18" fillId="0" borderId="10" xfId="0" applyNumberFormat="1" applyFont="1" applyBorder="1"/>
    <xf numFmtId="0" fontId="18" fillId="0" borderId="0" xfId="0" applyFont="1" applyBorder="1"/>
    <xf numFmtId="0" fontId="0" fillId="0" borderId="0" xfId="0" applyBorder="1"/>
    <xf numFmtId="0" fontId="18" fillId="0" borderId="0" xfId="0" applyFont="1" applyFill="1" applyBorder="1"/>
    <xf numFmtId="0" fontId="0" fillId="0" borderId="12" xfId="0" applyBorder="1"/>
    <xf numFmtId="0" fontId="0" fillId="0" borderId="13" xfId="0" applyBorder="1"/>
    <xf numFmtId="0" fontId="20" fillId="0" borderId="13" xfId="0" applyFont="1" applyBorder="1" applyAlignment="1">
      <alignment horizontal="left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20" fillId="0" borderId="17" xfId="0" applyFont="1" applyBorder="1" applyAlignment="1">
      <alignment horizontal="left"/>
    </xf>
    <xf numFmtId="0" fontId="21" fillId="0" borderId="0" xfId="0" applyFont="1"/>
    <xf numFmtId="0" fontId="22" fillId="0" borderId="13" xfId="0" applyFont="1" applyBorder="1"/>
    <xf numFmtId="0" fontId="22" fillId="0" borderId="14" xfId="0" applyFont="1" applyBorder="1"/>
    <xf numFmtId="0" fontId="22" fillId="0" borderId="17" xfId="0" applyFont="1" applyBorder="1"/>
    <xf numFmtId="0" fontId="22" fillId="0" borderId="18" xfId="0" applyFont="1" applyBorder="1"/>
    <xf numFmtId="164" fontId="20" fillId="0" borderId="0" xfId="0" applyNumberFormat="1" applyFont="1" applyBorder="1" applyAlignment="1">
      <alignment horizontal="left"/>
    </xf>
    <xf numFmtId="0" fontId="22" fillId="0" borderId="0" xfId="0" applyFont="1" applyBorder="1"/>
    <xf numFmtId="164" fontId="20" fillId="0" borderId="11" xfId="0" applyNumberFormat="1" applyFont="1" applyBorder="1" applyAlignment="1">
      <alignment horizontal="left"/>
    </xf>
    <xf numFmtId="0" fontId="20" fillId="0" borderId="0" xfId="0" applyFont="1" applyBorder="1" applyAlignment="1">
      <alignment horizontal="left"/>
    </xf>
    <xf numFmtId="20" fontId="18" fillId="0" borderId="10" xfId="0" applyNumberFormat="1" applyFont="1" applyBorder="1" applyAlignment="1">
      <alignment horizontal="center"/>
    </xf>
    <xf numFmtId="0" fontId="23" fillId="0" borderId="10" xfId="0" applyFont="1" applyBorder="1" applyAlignment="1">
      <alignment horizontal="center"/>
    </xf>
    <xf numFmtId="0" fontId="0" fillId="0" borderId="14" xfId="0" applyBorder="1"/>
    <xf numFmtId="0" fontId="0" fillId="0" borderId="11" xfId="0" applyBorder="1"/>
    <xf numFmtId="0" fontId="0" fillId="0" borderId="18" xfId="0" applyBorder="1"/>
    <xf numFmtId="164" fontId="20" fillId="0" borderId="0" xfId="0" applyNumberFormat="1" applyFont="1" applyBorder="1" applyAlignment="1">
      <alignment horizontal="left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externalLink" Target="externalLinks/externalLink1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171449</xdr:colOff>
      <xdr:row>1</xdr:row>
      <xdr:rowOff>19050</xdr:rowOff>
    </xdr:from>
    <xdr:to>
      <xdr:col>3</xdr:col>
      <xdr:colOff>771524</xdr:colOff>
      <xdr:row>3</xdr:row>
      <xdr:rowOff>257175</xdr:rowOff>
    </xdr:to>
    <xdr:pic>
      <xdr:nvPicPr>
        <xdr:cNvPr id="5" name="Picture 4" descr="rrr colour logo"/>
        <xdr:cNvPicPr/>
      </xdr:nvPicPr>
      <xdr:blipFill>
        <a:blip xmlns:r="http://schemas.openxmlformats.org/officeDocument/2006/relationships" r:embed="rId1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00049" y="219075"/>
          <a:ext cx="1819275" cy="828675"/>
        </a:xfrm>
        <a:prstGeom prst="rect">
          <a:avLst/>
        </a:prstGeom>
        <a:noFill/>
        <a:ln w="38100">
          <a:noFill/>
          <a:miter lim="800000"/>
          <a:headEnd/>
          <a:tailEnd/>
        </a:ln>
        <a:effectLst>
          <a:outerShdw dist="35921" dir="2700000" algn="ctr" rotWithShape="0">
            <a:srgbClr val="FFCC00">
              <a:alpha val="50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1</xdr:row>
      <xdr:rowOff>9526</xdr:rowOff>
    </xdr:from>
    <xdr:to>
      <xdr:col>3</xdr:col>
      <xdr:colOff>685801</xdr:colOff>
      <xdr:row>3</xdr:row>
      <xdr:rowOff>238126</xdr:rowOff>
    </xdr:to>
    <xdr:pic>
      <xdr:nvPicPr>
        <xdr:cNvPr id="2" name="Picture 1" descr="rrr colour logo"/>
        <xdr:cNvPicPr/>
      </xdr:nvPicPr>
      <xdr:blipFill>
        <a:blip xmlns:r="http://schemas.openxmlformats.org/officeDocument/2006/relationships" r:embed="rId1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904875" y="400051"/>
          <a:ext cx="1609726" cy="819150"/>
        </a:xfrm>
        <a:prstGeom prst="rect">
          <a:avLst/>
        </a:prstGeom>
        <a:noFill/>
        <a:ln w="38100">
          <a:noFill/>
          <a:miter lim="800000"/>
          <a:headEnd/>
          <a:tailEnd/>
        </a:ln>
        <a:effectLst>
          <a:outerShdw dist="35921" dir="2700000" algn="ctr" rotWithShape="0">
            <a:srgbClr val="FFCC00">
              <a:alpha val="5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114299</xdr:colOff>
      <xdr:row>1</xdr:row>
      <xdr:rowOff>19051</xdr:rowOff>
    </xdr:from>
    <xdr:to>
      <xdr:col>3</xdr:col>
      <xdr:colOff>304799</xdr:colOff>
      <xdr:row>3</xdr:row>
      <xdr:rowOff>247650</xdr:rowOff>
    </xdr:to>
    <xdr:pic>
      <xdr:nvPicPr>
        <xdr:cNvPr id="2" name="Picture 1" descr="rrr colour logo"/>
        <xdr:cNvPicPr/>
      </xdr:nvPicPr>
      <xdr:blipFill>
        <a:blip xmlns:r="http://schemas.openxmlformats.org/officeDocument/2006/relationships" r:embed="rId1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723899" y="219076"/>
          <a:ext cx="1724025" cy="819149"/>
        </a:xfrm>
        <a:prstGeom prst="rect">
          <a:avLst/>
        </a:prstGeom>
        <a:noFill/>
        <a:ln w="38100">
          <a:noFill/>
          <a:miter lim="800000"/>
          <a:headEnd/>
          <a:tailEnd/>
        </a:ln>
        <a:effectLst>
          <a:outerShdw dist="35921" dir="2700000" algn="ctr" rotWithShape="0">
            <a:srgbClr val="FFCC00">
              <a:alpha val="50000"/>
            </a:srgb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Bib%20Allocations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>
        <row r="6">
          <cell r="G6" t="str">
            <v>Abigail Hills</v>
          </cell>
          <cell r="H6" t="str">
            <v>J</v>
          </cell>
        </row>
        <row r="7">
          <cell r="G7" t="str">
            <v>Allan Reinikka</v>
          </cell>
          <cell r="H7">
            <v>0</v>
          </cell>
        </row>
        <row r="8">
          <cell r="G8" t="str">
            <v>Amanda Sumner</v>
          </cell>
          <cell r="H8" t="str">
            <v>O</v>
          </cell>
        </row>
        <row r="9">
          <cell r="G9" t="str">
            <v>Andrea Chapman</v>
          </cell>
          <cell r="H9" t="str">
            <v>M</v>
          </cell>
        </row>
        <row r="10">
          <cell r="G10" t="str">
            <v>Anna Jefferies</v>
          </cell>
          <cell r="H10" t="str">
            <v>O</v>
          </cell>
        </row>
        <row r="11">
          <cell r="G11" t="str">
            <v>Bernadette Merry</v>
          </cell>
          <cell r="H11" t="str">
            <v>V</v>
          </cell>
        </row>
        <row r="12">
          <cell r="G12" t="str">
            <v>Beverley Harwood</v>
          </cell>
          <cell r="H12" t="str">
            <v>V</v>
          </cell>
        </row>
        <row r="13">
          <cell r="G13" t="str">
            <v>Bruce Manly</v>
          </cell>
          <cell r="H13" t="str">
            <v>M</v>
          </cell>
        </row>
        <row r="14">
          <cell r="G14" t="str">
            <v>Cameron Wyatt</v>
          </cell>
          <cell r="H14" t="str">
            <v>O</v>
          </cell>
        </row>
        <row r="15">
          <cell r="G15" t="str">
            <v>Cassandra Holland</v>
          </cell>
          <cell r="H15" t="str">
            <v>O</v>
          </cell>
        </row>
        <row r="16">
          <cell r="G16" t="str">
            <v>Chelsee Clarke</v>
          </cell>
          <cell r="H16" t="str">
            <v>O</v>
          </cell>
        </row>
        <row r="17">
          <cell r="G17" t="str">
            <v>Cherri Gordon</v>
          </cell>
          <cell r="H17" t="str">
            <v>V</v>
          </cell>
        </row>
        <row r="18">
          <cell r="G18" t="str">
            <v>Cheryl Bookallil</v>
          </cell>
          <cell r="H18" t="str">
            <v>M</v>
          </cell>
        </row>
        <row r="19">
          <cell r="G19" t="str">
            <v>Christian Bennett</v>
          </cell>
          <cell r="H19" t="str">
            <v>O</v>
          </cell>
        </row>
        <row r="20">
          <cell r="G20" t="str">
            <v>Colby Ryan</v>
          </cell>
          <cell r="H20" t="str">
            <v>J</v>
          </cell>
        </row>
        <row r="21">
          <cell r="G21" t="str">
            <v>Craig Elaurant</v>
          </cell>
          <cell r="H21" t="str">
            <v>V</v>
          </cell>
        </row>
        <row r="22">
          <cell r="G22" t="str">
            <v>Craig McCormack</v>
          </cell>
          <cell r="H22" t="str">
            <v>V</v>
          </cell>
        </row>
        <row r="23">
          <cell r="G23" t="str">
            <v>Daniel Banos</v>
          </cell>
          <cell r="H23">
            <v>0</v>
          </cell>
        </row>
        <row r="24">
          <cell r="G24" t="str">
            <v>Danielle Odorico</v>
          </cell>
          <cell r="H24" t="str">
            <v>V</v>
          </cell>
        </row>
        <row r="25">
          <cell r="G25" t="str">
            <v>David Price</v>
          </cell>
          <cell r="H25">
            <v>0</v>
          </cell>
        </row>
        <row r="26">
          <cell r="G26" t="str">
            <v>David Stafford</v>
          </cell>
          <cell r="H26" t="str">
            <v>M</v>
          </cell>
        </row>
        <row r="27">
          <cell r="G27" t="str">
            <v>David Wilkes</v>
          </cell>
          <cell r="H27" t="str">
            <v>O</v>
          </cell>
        </row>
        <row r="28">
          <cell r="G28" t="str">
            <v>Debra Minor</v>
          </cell>
          <cell r="H28" t="str">
            <v>V</v>
          </cell>
        </row>
        <row r="29">
          <cell r="G29" t="str">
            <v>Dirk Baxendell</v>
          </cell>
          <cell r="H29" t="str">
            <v>V</v>
          </cell>
        </row>
        <row r="30">
          <cell r="G30" t="str">
            <v>Dylan Mills</v>
          </cell>
          <cell r="H30" t="str">
            <v>J</v>
          </cell>
        </row>
        <row r="31">
          <cell r="G31" t="str">
            <v>Emma Bourne</v>
          </cell>
          <cell r="H31" t="str">
            <v>O</v>
          </cell>
        </row>
        <row r="32">
          <cell r="G32" t="str">
            <v>Erin Veenstra</v>
          </cell>
          <cell r="H32" t="str">
            <v>O</v>
          </cell>
        </row>
        <row r="33">
          <cell r="G33" t="str">
            <v>George Cowan</v>
          </cell>
          <cell r="H33" t="str">
            <v>V</v>
          </cell>
        </row>
        <row r="34">
          <cell r="G34" t="str">
            <v>Graeme Crow</v>
          </cell>
          <cell r="H34" t="str">
            <v>V</v>
          </cell>
        </row>
        <row r="35">
          <cell r="G35" t="str">
            <v>Graham Leeson</v>
          </cell>
          <cell r="H35" t="str">
            <v>O</v>
          </cell>
        </row>
        <row r="36">
          <cell r="G36" t="str">
            <v>Greg Wilkes</v>
          </cell>
          <cell r="H36" t="str">
            <v>M</v>
          </cell>
        </row>
        <row r="37">
          <cell r="G37" t="str">
            <v>Hanah Mills</v>
          </cell>
          <cell r="H37" t="str">
            <v>J</v>
          </cell>
        </row>
        <row r="38">
          <cell r="G38" t="str">
            <v>Jaq Smith</v>
          </cell>
          <cell r="H38" t="str">
            <v>J</v>
          </cell>
        </row>
        <row r="39">
          <cell r="G39" t="str">
            <v>Jayden Mills</v>
          </cell>
          <cell r="H39" t="str">
            <v>J</v>
          </cell>
        </row>
        <row r="40">
          <cell r="G40" t="str">
            <v>Jo Hardy</v>
          </cell>
          <cell r="H40" t="str">
            <v>V</v>
          </cell>
        </row>
        <row r="41">
          <cell r="G41" t="str">
            <v>Joanne Smithwick</v>
          </cell>
          <cell r="H41">
            <v>0</v>
          </cell>
        </row>
        <row r="42">
          <cell r="G42" t="str">
            <v>Jody Buchanan</v>
          </cell>
          <cell r="H42" t="str">
            <v>M</v>
          </cell>
        </row>
        <row r="43">
          <cell r="G43" t="str">
            <v>Jody Hollett</v>
          </cell>
          <cell r="H43" t="str">
            <v>V</v>
          </cell>
        </row>
        <row r="44">
          <cell r="G44" t="str">
            <v>John Camilleri</v>
          </cell>
          <cell r="H44" t="str">
            <v>M</v>
          </cell>
        </row>
        <row r="45">
          <cell r="G45" t="str">
            <v>Kay Woolf</v>
          </cell>
          <cell r="H45" t="str">
            <v>M</v>
          </cell>
        </row>
        <row r="46">
          <cell r="G46" t="str">
            <v>Kevin Toman</v>
          </cell>
          <cell r="H46" t="str">
            <v>J</v>
          </cell>
        </row>
        <row r="47">
          <cell r="G47" t="str">
            <v>Kirsty Seaton</v>
          </cell>
          <cell r="H47">
            <v>0</v>
          </cell>
        </row>
        <row r="48">
          <cell r="G48" t="str">
            <v>Kylie Huff</v>
          </cell>
          <cell r="H48" t="str">
            <v>O</v>
          </cell>
        </row>
        <row r="49">
          <cell r="G49" t="str">
            <v>Lachlan Libke</v>
          </cell>
          <cell r="H49" t="str">
            <v>O</v>
          </cell>
        </row>
        <row r="50">
          <cell r="G50" t="str">
            <v>Lance Plahn</v>
          </cell>
          <cell r="H50" t="str">
            <v>M</v>
          </cell>
        </row>
        <row r="51">
          <cell r="G51" t="str">
            <v>Laurence Preece</v>
          </cell>
          <cell r="H51" t="str">
            <v>V</v>
          </cell>
        </row>
        <row r="52">
          <cell r="G52" t="str">
            <v>Lawrie Whouley</v>
          </cell>
          <cell r="H52">
            <v>0</v>
          </cell>
        </row>
        <row r="53">
          <cell r="G53" t="str">
            <v>Lawson Mills</v>
          </cell>
          <cell r="H53" t="str">
            <v>J</v>
          </cell>
        </row>
        <row r="54">
          <cell r="G54" t="str">
            <v>Leah Matthews</v>
          </cell>
          <cell r="H54" t="str">
            <v>M</v>
          </cell>
        </row>
        <row r="55">
          <cell r="G55" t="str">
            <v>Liam Smith</v>
          </cell>
          <cell r="H55" t="str">
            <v>J</v>
          </cell>
        </row>
        <row r="56">
          <cell r="G56" t="str">
            <v>Libby Hoffman</v>
          </cell>
          <cell r="H56" t="str">
            <v>O</v>
          </cell>
        </row>
        <row r="57">
          <cell r="G57" t="str">
            <v>Lindsay McMaster</v>
          </cell>
          <cell r="H57" t="str">
            <v>O</v>
          </cell>
        </row>
        <row r="58">
          <cell r="G58" t="str">
            <v>Luke Maguire</v>
          </cell>
          <cell r="H58" t="str">
            <v>O</v>
          </cell>
        </row>
        <row r="59">
          <cell r="G59" t="str">
            <v>Luke Maguire</v>
          </cell>
          <cell r="H59" t="str">
            <v>O</v>
          </cell>
        </row>
        <row r="60">
          <cell r="G60" t="str">
            <v>Lynn Moore</v>
          </cell>
          <cell r="H60" t="str">
            <v>V</v>
          </cell>
        </row>
        <row r="61">
          <cell r="G61" t="str">
            <v>Mark Vignale</v>
          </cell>
          <cell r="H61" t="str">
            <v>V</v>
          </cell>
        </row>
        <row r="62">
          <cell r="G62" t="str">
            <v>Marty Hack</v>
          </cell>
          <cell r="H62" t="str">
            <v>V</v>
          </cell>
        </row>
        <row r="63">
          <cell r="G63" t="str">
            <v>Megan Rosenberg</v>
          </cell>
          <cell r="H63" t="str">
            <v>O</v>
          </cell>
        </row>
        <row r="64">
          <cell r="G64" t="str">
            <v>Michael McGrath</v>
          </cell>
          <cell r="H64" t="str">
            <v>V</v>
          </cell>
        </row>
        <row r="65">
          <cell r="G65" t="str">
            <v>Miles Logovik</v>
          </cell>
          <cell r="H65" t="str">
            <v>J</v>
          </cell>
        </row>
        <row r="66">
          <cell r="G66" t="str">
            <v>Mischa Bongers</v>
          </cell>
          <cell r="H66" t="str">
            <v>O</v>
          </cell>
        </row>
        <row r="67">
          <cell r="G67" t="str">
            <v>Mitch Duncan</v>
          </cell>
          <cell r="H67" t="str">
            <v>O</v>
          </cell>
        </row>
        <row r="68">
          <cell r="G68" t="str">
            <v>Nathaniel Veenstra</v>
          </cell>
          <cell r="H68" t="str">
            <v>O</v>
          </cell>
        </row>
        <row r="69">
          <cell r="G69" t="str">
            <v>Nicole McGhee</v>
          </cell>
          <cell r="H69" t="str">
            <v>V</v>
          </cell>
        </row>
        <row r="70">
          <cell r="G70" t="str">
            <v>Nicole Shultz</v>
          </cell>
          <cell r="H70" t="str">
            <v>V</v>
          </cell>
        </row>
        <row r="71">
          <cell r="G71" t="str">
            <v>Omar Palov</v>
          </cell>
          <cell r="H71">
            <v>0</v>
          </cell>
        </row>
        <row r="72">
          <cell r="G72" t="str">
            <v>Peter Gordon</v>
          </cell>
          <cell r="H72" t="str">
            <v>V</v>
          </cell>
        </row>
        <row r="73">
          <cell r="G73" t="str">
            <v>Phoebe Donohoe</v>
          </cell>
          <cell r="H73" t="str">
            <v>O</v>
          </cell>
        </row>
        <row r="74">
          <cell r="G74" t="str">
            <v>Rebecca England</v>
          </cell>
          <cell r="H74" t="str">
            <v>O</v>
          </cell>
        </row>
        <row r="75">
          <cell r="G75" t="str">
            <v>Rhonda Shuker</v>
          </cell>
          <cell r="H75" t="str">
            <v>M</v>
          </cell>
        </row>
        <row r="76">
          <cell r="G76" t="str">
            <v>Ricky England</v>
          </cell>
          <cell r="H76" t="str">
            <v>V</v>
          </cell>
        </row>
        <row r="77">
          <cell r="G77" t="str">
            <v>Robert Bell</v>
          </cell>
          <cell r="H77" t="str">
            <v>M</v>
          </cell>
        </row>
        <row r="78">
          <cell r="G78" t="str">
            <v>Rochelle Stenhouse</v>
          </cell>
          <cell r="H78" t="str">
            <v>O</v>
          </cell>
        </row>
        <row r="79">
          <cell r="G79" t="str">
            <v>Ronan Turley</v>
          </cell>
          <cell r="H79" t="str">
            <v>J</v>
          </cell>
        </row>
        <row r="80">
          <cell r="G80" t="str">
            <v>Rose Sladden</v>
          </cell>
          <cell r="H80" t="str">
            <v>V</v>
          </cell>
        </row>
        <row r="81">
          <cell r="G81" t="str">
            <v>Sam Elaurant</v>
          </cell>
          <cell r="H81" t="str">
            <v>O</v>
          </cell>
        </row>
        <row r="82">
          <cell r="G82" t="str">
            <v>Seamus Toman</v>
          </cell>
          <cell r="H82">
            <v>0</v>
          </cell>
        </row>
        <row r="83">
          <cell r="G83" t="str">
            <v>Sharon Thorogood</v>
          </cell>
          <cell r="H83" t="str">
            <v>V</v>
          </cell>
        </row>
        <row r="84">
          <cell r="G84" t="str">
            <v>Stefano Odorico</v>
          </cell>
          <cell r="H84" t="str">
            <v>V</v>
          </cell>
        </row>
        <row r="85">
          <cell r="G85" t="str">
            <v>Steph Hohmann</v>
          </cell>
          <cell r="H85" t="str">
            <v>V</v>
          </cell>
        </row>
        <row r="86">
          <cell r="G86" t="str">
            <v>Stephanie Archibald</v>
          </cell>
          <cell r="H86">
            <v>0</v>
          </cell>
        </row>
        <row r="87">
          <cell r="G87" t="str">
            <v>Steven Smithwick</v>
          </cell>
          <cell r="H87">
            <v>0</v>
          </cell>
        </row>
        <row r="88">
          <cell r="G88" t="str">
            <v>Sue Dunne</v>
          </cell>
          <cell r="H88" t="str">
            <v>M</v>
          </cell>
        </row>
        <row r="89">
          <cell r="G89" t="str">
            <v>Tanya Argow</v>
          </cell>
          <cell r="H89" t="str">
            <v>V</v>
          </cell>
        </row>
        <row r="90">
          <cell r="G90" t="str">
            <v>Tayla McGhee</v>
          </cell>
          <cell r="H90" t="str">
            <v>J</v>
          </cell>
        </row>
        <row r="91">
          <cell r="G91" t="str">
            <v>Trish Maude</v>
          </cell>
          <cell r="H91" t="str">
            <v>M</v>
          </cell>
        </row>
        <row r="92">
          <cell r="G92" t="str">
            <v>Troy Weir</v>
          </cell>
          <cell r="H92" t="str">
            <v>V</v>
          </cell>
        </row>
        <row r="93">
          <cell r="G93" t="str">
            <v>Ty Lawrie</v>
          </cell>
          <cell r="H93" t="str">
            <v>J</v>
          </cell>
        </row>
        <row r="94">
          <cell r="G94" t="str">
            <v>Veronica Mills</v>
          </cell>
          <cell r="H94" t="str">
            <v>V</v>
          </cell>
        </row>
        <row r="95">
          <cell r="G95" t="str">
            <v>Wendy Mason</v>
          </cell>
          <cell r="H95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1"/>
  <sheetViews>
    <sheetView topLeftCell="A7" workbookViewId="0">
      <selection activeCell="E13" sqref="E13:G13"/>
    </sheetView>
  </sheetViews>
  <sheetFormatPr baseColWidth="10" defaultColWidth="8.83203125" defaultRowHeight="14" x14ac:dyDescent="0"/>
  <cols>
    <col min="1" max="1" width="3.5" customWidth="1"/>
    <col min="4" max="4" width="14.6640625" customWidth="1"/>
    <col min="5" max="5" width="25.5" customWidth="1"/>
    <col min="6" max="6" width="10.6640625" customWidth="1"/>
    <col min="7" max="7" width="11.33203125" customWidth="1"/>
    <col min="9" max="9" width="11" customWidth="1"/>
    <col min="14" max="19" width="8.83203125" style="11"/>
  </cols>
  <sheetData>
    <row r="1" spans="2:19" ht="15" thickBot="1"/>
    <row r="2" spans="2:19" ht="23">
      <c r="B2" s="13"/>
      <c r="C2" s="14"/>
      <c r="D2" s="14"/>
      <c r="E2" s="15" t="s">
        <v>99</v>
      </c>
      <c r="F2" s="21"/>
      <c r="G2" s="22"/>
      <c r="I2" s="26"/>
      <c r="J2" s="11"/>
      <c r="N2" s="6"/>
      <c r="O2" s="10"/>
      <c r="P2" s="10"/>
      <c r="R2" s="6"/>
      <c r="S2" s="10"/>
    </row>
    <row r="3" spans="2:19" ht="23">
      <c r="B3" s="16"/>
      <c r="C3" s="11"/>
      <c r="D3" s="11"/>
      <c r="E3" s="25">
        <v>41721</v>
      </c>
      <c r="F3" s="25"/>
      <c r="G3" s="27"/>
      <c r="I3" s="26"/>
      <c r="J3" s="11"/>
      <c r="N3" s="6"/>
      <c r="O3" s="10"/>
      <c r="P3" s="10"/>
      <c r="R3" s="6"/>
      <c r="S3" s="10"/>
    </row>
    <row r="4" spans="2:19" ht="24" thickBot="1">
      <c r="B4" s="17"/>
      <c r="C4" s="18"/>
      <c r="D4" s="18"/>
      <c r="E4" s="19" t="s">
        <v>100</v>
      </c>
      <c r="F4" s="23"/>
      <c r="G4" s="24"/>
      <c r="I4" s="26"/>
      <c r="J4" s="11"/>
      <c r="N4" s="6"/>
      <c r="O4" s="10"/>
      <c r="P4" s="10"/>
      <c r="R4" s="6"/>
      <c r="S4" s="10"/>
    </row>
    <row r="5" spans="2:19" ht="15">
      <c r="I5" s="11"/>
      <c r="J5" s="11"/>
      <c r="N5" s="6"/>
      <c r="O5" s="10"/>
      <c r="P5" s="12"/>
      <c r="R5" s="6"/>
      <c r="S5" s="10"/>
    </row>
    <row r="6" spans="2:19" ht="15">
      <c r="D6" s="7" t="s">
        <v>57</v>
      </c>
      <c r="E6" s="7" t="s">
        <v>53</v>
      </c>
      <c r="N6" s="6"/>
      <c r="O6" s="10"/>
      <c r="P6" s="10"/>
      <c r="R6" s="6"/>
      <c r="S6" s="10"/>
    </row>
    <row r="7" spans="2:19" ht="15">
      <c r="D7" s="7" t="s">
        <v>58</v>
      </c>
      <c r="E7" s="7" t="s">
        <v>54</v>
      </c>
      <c r="G7" s="20"/>
      <c r="N7" s="6"/>
      <c r="O7" s="10"/>
      <c r="P7" s="12"/>
      <c r="R7" s="6"/>
      <c r="S7" s="10"/>
    </row>
    <row r="8" spans="2:19" ht="15">
      <c r="D8" s="7" t="s">
        <v>59</v>
      </c>
      <c r="E8" s="7" t="s">
        <v>55</v>
      </c>
      <c r="N8" s="6"/>
      <c r="O8" s="10"/>
      <c r="P8" s="10"/>
      <c r="R8" s="6"/>
      <c r="S8" s="10"/>
    </row>
    <row r="9" spans="2:19" ht="15">
      <c r="D9" s="7" t="s">
        <v>60</v>
      </c>
      <c r="E9" s="7" t="s">
        <v>56</v>
      </c>
      <c r="N9" s="6"/>
      <c r="O9" s="12"/>
      <c r="P9" s="12"/>
      <c r="R9" s="6"/>
      <c r="S9" s="12"/>
    </row>
    <row r="10" spans="2:19" ht="15">
      <c r="N10" s="6"/>
      <c r="O10" s="10"/>
      <c r="P10" s="10"/>
      <c r="R10" s="6"/>
      <c r="S10" s="10"/>
    </row>
    <row r="11" spans="2:19" ht="15">
      <c r="N11" s="6"/>
      <c r="O11" s="10"/>
      <c r="P11" s="12"/>
      <c r="R11" s="6"/>
      <c r="S11" s="10"/>
    </row>
    <row r="12" spans="2:19" ht="15">
      <c r="B12" s="30" t="s">
        <v>2</v>
      </c>
      <c r="C12" s="30" t="s">
        <v>4</v>
      </c>
      <c r="D12" s="30" t="s">
        <v>0</v>
      </c>
      <c r="E12" s="6"/>
      <c r="F12" s="6"/>
      <c r="G12" s="6"/>
      <c r="N12" s="6"/>
      <c r="O12" s="12"/>
      <c r="P12" s="12"/>
      <c r="R12" s="6"/>
      <c r="S12" s="12"/>
    </row>
    <row r="13" spans="2:19" ht="15">
      <c r="B13" s="30" t="s">
        <v>3</v>
      </c>
      <c r="C13" s="30" t="s">
        <v>3</v>
      </c>
      <c r="D13" s="30" t="s">
        <v>5</v>
      </c>
      <c r="E13" s="30" t="s">
        <v>6</v>
      </c>
      <c r="F13" s="30" t="s">
        <v>1</v>
      </c>
      <c r="G13" s="30" t="s">
        <v>7</v>
      </c>
      <c r="N13" s="6"/>
      <c r="O13" s="10"/>
      <c r="P13" s="12"/>
      <c r="R13" s="6"/>
      <c r="S13" s="10"/>
    </row>
    <row r="14" spans="2:19" ht="15">
      <c r="B14" s="2">
        <v>1</v>
      </c>
      <c r="C14" s="2">
        <v>1</v>
      </c>
      <c r="D14" s="2">
        <v>90</v>
      </c>
      <c r="E14" s="3" t="s">
        <v>8</v>
      </c>
      <c r="F14" s="5">
        <v>1.2148148148148146E-2</v>
      </c>
      <c r="G14" s="2" t="str">
        <f>VLOOKUP(E14,[1]Sheet1!G$6:H$95,2)</f>
        <v>J</v>
      </c>
      <c r="N14" s="6"/>
      <c r="O14" s="12"/>
      <c r="P14" s="10"/>
      <c r="R14" s="6"/>
      <c r="S14" s="12"/>
    </row>
    <row r="15" spans="2:19" ht="15">
      <c r="B15" s="2">
        <v>2</v>
      </c>
      <c r="C15" s="2">
        <v>2</v>
      </c>
      <c r="D15" s="2">
        <v>129</v>
      </c>
      <c r="E15" s="3" t="s">
        <v>9</v>
      </c>
      <c r="F15" s="5">
        <v>1.2719907407407407E-2</v>
      </c>
      <c r="G15" s="2" t="str">
        <f>VLOOKUP(E15,[1]Sheet1!G$6:H$95,2)</f>
        <v>J</v>
      </c>
      <c r="N15" s="6"/>
      <c r="O15" s="12"/>
      <c r="P15" s="10"/>
      <c r="R15" s="6"/>
      <c r="S15" s="12"/>
    </row>
    <row r="16" spans="2:19" ht="15">
      <c r="B16" s="2">
        <v>3</v>
      </c>
      <c r="C16" s="2">
        <v>3</v>
      </c>
      <c r="D16" s="2">
        <v>115</v>
      </c>
      <c r="E16" s="3" t="s">
        <v>10</v>
      </c>
      <c r="F16" s="5">
        <v>1.2874999999999999E-2</v>
      </c>
      <c r="G16" s="2" t="str">
        <f>VLOOKUP(E16,[1]Sheet1!G$6:H$95,2)</f>
        <v>J</v>
      </c>
      <c r="N16" s="6"/>
      <c r="O16" s="12"/>
      <c r="P16" s="12"/>
      <c r="R16" s="6"/>
      <c r="S16" s="12"/>
    </row>
    <row r="17" spans="2:19" ht="15">
      <c r="B17" s="2">
        <v>4</v>
      </c>
      <c r="C17" s="2">
        <v>4</v>
      </c>
      <c r="D17" s="2">
        <v>128</v>
      </c>
      <c r="E17" s="3" t="s">
        <v>11</v>
      </c>
      <c r="F17" s="5">
        <v>1.3697916666666669E-2</v>
      </c>
      <c r="G17" s="2" t="str">
        <f>VLOOKUP(E17,[1]Sheet1!G$6:H$95,2)</f>
        <v>O</v>
      </c>
      <c r="N17" s="6"/>
      <c r="O17" s="10"/>
      <c r="P17" s="12"/>
      <c r="R17" s="6"/>
      <c r="S17" s="10"/>
    </row>
    <row r="18" spans="2:19" ht="15">
      <c r="B18" s="2">
        <v>5</v>
      </c>
      <c r="C18" s="2">
        <v>5</v>
      </c>
      <c r="D18" s="2">
        <v>139</v>
      </c>
      <c r="E18" s="3" t="s">
        <v>12</v>
      </c>
      <c r="F18" s="5">
        <v>1.4216435185185186E-2</v>
      </c>
      <c r="G18" s="2" t="str">
        <f>VLOOKUP(E18,[1]Sheet1!G$6:H$95,2)</f>
        <v>J</v>
      </c>
      <c r="N18" s="6"/>
      <c r="O18" s="12"/>
      <c r="P18" s="10"/>
      <c r="R18" s="6"/>
      <c r="S18" s="12"/>
    </row>
    <row r="19" spans="2:19" ht="15">
      <c r="B19" s="2">
        <v>6</v>
      </c>
      <c r="C19" s="2">
        <v>6</v>
      </c>
      <c r="D19" s="2">
        <v>99</v>
      </c>
      <c r="E19" s="3" t="s">
        <v>13</v>
      </c>
      <c r="F19" s="5">
        <v>1.4392361111111113E-2</v>
      </c>
      <c r="G19" s="2" t="str">
        <f>VLOOKUP(E19,[1]Sheet1!G$6:H$95,2)</f>
        <v>J</v>
      </c>
      <c r="N19" s="6"/>
      <c r="O19" s="12"/>
      <c r="P19" s="10"/>
      <c r="R19" s="6"/>
      <c r="S19" s="12"/>
    </row>
    <row r="20" spans="2:19" ht="15">
      <c r="B20" s="2">
        <v>7</v>
      </c>
      <c r="C20" s="2">
        <v>7</v>
      </c>
      <c r="D20" s="2">
        <v>100</v>
      </c>
      <c r="E20" s="3" t="s">
        <v>14</v>
      </c>
      <c r="F20" s="5">
        <v>1.4603009259259258E-2</v>
      </c>
      <c r="G20" s="2" t="str">
        <f>VLOOKUP(E20,[1]Sheet1!G$6:H$95,2)</f>
        <v>J</v>
      </c>
      <c r="N20" s="6"/>
      <c r="O20" s="12"/>
      <c r="P20" s="10"/>
      <c r="R20" s="6"/>
      <c r="S20" s="12"/>
    </row>
    <row r="21" spans="2:19" ht="15">
      <c r="B21" s="2">
        <v>8</v>
      </c>
      <c r="C21" s="2">
        <v>1</v>
      </c>
      <c r="D21" s="2">
        <v>130</v>
      </c>
      <c r="E21" s="3" t="s">
        <v>15</v>
      </c>
      <c r="F21" s="5">
        <v>1.4983796296296299E-2</v>
      </c>
      <c r="G21" s="2" t="str">
        <f>VLOOKUP(E21,[1]Sheet1!G$6:H$95,2)</f>
        <v>J</v>
      </c>
      <c r="N21" s="6"/>
      <c r="O21" s="12"/>
      <c r="P21" s="10"/>
      <c r="R21" s="6"/>
      <c r="S21" s="12"/>
    </row>
    <row r="22" spans="2:19" ht="15">
      <c r="B22" s="2">
        <v>9</v>
      </c>
      <c r="C22" s="2">
        <v>8</v>
      </c>
      <c r="D22" s="2">
        <v>120</v>
      </c>
      <c r="E22" s="3" t="s">
        <v>16</v>
      </c>
      <c r="F22" s="5">
        <v>1.5052083333333334E-2</v>
      </c>
      <c r="G22" s="2" t="str">
        <f>VLOOKUP(E22,[1]Sheet1!G$6:H$95,2)</f>
        <v>V</v>
      </c>
      <c r="N22" s="6"/>
      <c r="O22" s="10"/>
      <c r="P22" s="12"/>
      <c r="R22" s="6"/>
      <c r="S22" s="10"/>
    </row>
    <row r="23" spans="2:19" ht="15">
      <c r="B23" s="2">
        <v>10</v>
      </c>
      <c r="C23" s="2">
        <v>9</v>
      </c>
      <c r="D23" s="2">
        <v>82</v>
      </c>
      <c r="E23" s="3" t="s">
        <v>17</v>
      </c>
      <c r="F23" s="5">
        <v>1.5469907407407406E-2</v>
      </c>
      <c r="G23" s="2" t="str">
        <f>VLOOKUP(E23,[1]Sheet1!G$6:H$95,2)</f>
        <v>V</v>
      </c>
      <c r="N23" s="6"/>
      <c r="O23" s="10"/>
      <c r="P23" s="12"/>
      <c r="R23" s="6"/>
      <c r="S23" s="10"/>
    </row>
    <row r="24" spans="2:19" ht="15">
      <c r="B24" s="2">
        <v>11</v>
      </c>
      <c r="C24" s="2">
        <v>10</v>
      </c>
      <c r="D24" s="2">
        <v>141</v>
      </c>
      <c r="E24" s="3" t="s">
        <v>18</v>
      </c>
      <c r="F24" s="5">
        <v>1.5980324074074074E-2</v>
      </c>
      <c r="G24" s="2" t="str">
        <f>VLOOKUP(E24,[1]Sheet1!G$6:H$95,2)</f>
        <v>O</v>
      </c>
      <c r="N24" s="6"/>
      <c r="O24" s="10"/>
      <c r="P24" s="12"/>
      <c r="R24" s="6"/>
      <c r="S24" s="10"/>
    </row>
    <row r="25" spans="2:19" ht="15">
      <c r="B25" s="2">
        <v>12</v>
      </c>
      <c r="C25" s="2">
        <v>11</v>
      </c>
      <c r="D25" s="2">
        <v>153</v>
      </c>
      <c r="E25" s="3" t="s">
        <v>19</v>
      </c>
      <c r="F25" s="5">
        <v>1.6291666666666666E-2</v>
      </c>
      <c r="G25" s="2" t="str">
        <f>VLOOKUP(E25,[1]Sheet1!G$6:H$95,2)</f>
        <v>V</v>
      </c>
      <c r="N25" s="6"/>
      <c r="O25" s="10"/>
      <c r="P25" s="10"/>
      <c r="R25" s="6"/>
      <c r="S25" s="10"/>
    </row>
    <row r="26" spans="2:19" ht="15">
      <c r="B26" s="2">
        <v>13</v>
      </c>
      <c r="C26" s="2">
        <v>12</v>
      </c>
      <c r="D26" s="2">
        <v>116</v>
      </c>
      <c r="E26" s="3" t="s">
        <v>20</v>
      </c>
      <c r="F26" s="5">
        <v>1.655324074074074E-2</v>
      </c>
      <c r="G26" s="2">
        <f>VLOOKUP(E26,[1]Sheet1!G$6:H$95,2)</f>
        <v>0</v>
      </c>
      <c r="N26" s="6"/>
      <c r="O26" s="12"/>
      <c r="P26" s="10"/>
      <c r="R26" s="6"/>
      <c r="S26" s="12"/>
    </row>
    <row r="27" spans="2:19" ht="15">
      <c r="B27" s="2">
        <v>14</v>
      </c>
      <c r="C27" s="2">
        <v>2</v>
      </c>
      <c r="D27" s="2">
        <v>88</v>
      </c>
      <c r="E27" s="3" t="s">
        <v>21</v>
      </c>
      <c r="F27" s="5">
        <v>1.6569444444444446E-2</v>
      </c>
      <c r="G27" s="2" t="str">
        <f>VLOOKUP(E27,[1]Sheet1!G$6:H$95,2)</f>
        <v>O</v>
      </c>
      <c r="N27" s="6"/>
      <c r="O27" s="12"/>
      <c r="P27" s="10"/>
      <c r="R27" s="6"/>
      <c r="S27" s="12"/>
    </row>
    <row r="28" spans="2:19" ht="15">
      <c r="B28" s="2">
        <v>15</v>
      </c>
      <c r="C28" s="2">
        <v>3</v>
      </c>
      <c r="D28" s="2">
        <v>135</v>
      </c>
      <c r="E28" s="3" t="s">
        <v>104</v>
      </c>
      <c r="F28" s="5">
        <v>1.6673611111111111E-2</v>
      </c>
      <c r="G28" s="2">
        <f>VLOOKUP(E28,[1]Sheet1!G$6:H$95,2)</f>
        <v>0</v>
      </c>
      <c r="N28" s="6"/>
      <c r="O28" s="12"/>
      <c r="P28" s="10"/>
      <c r="R28" s="6"/>
      <c r="S28" s="12"/>
    </row>
    <row r="29" spans="2:19" ht="15">
      <c r="B29" s="2">
        <v>16</v>
      </c>
      <c r="C29" s="2">
        <v>13</v>
      </c>
      <c r="D29" s="2">
        <v>126</v>
      </c>
      <c r="E29" s="3" t="s">
        <v>22</v>
      </c>
      <c r="F29" s="5">
        <v>1.6707175925925927E-2</v>
      </c>
      <c r="G29" s="2" t="str">
        <f>VLOOKUP(E29,[1]Sheet1!G$6:H$95,2)</f>
        <v>O</v>
      </c>
      <c r="N29" s="6"/>
      <c r="O29" s="10"/>
      <c r="P29" s="10"/>
      <c r="R29" s="6"/>
      <c r="S29" s="10"/>
    </row>
    <row r="30" spans="2:19" ht="15">
      <c r="B30" s="2">
        <v>17</v>
      </c>
      <c r="C30" s="2">
        <v>15</v>
      </c>
      <c r="D30" s="2">
        <v>146</v>
      </c>
      <c r="E30" s="3" t="s">
        <v>23</v>
      </c>
      <c r="F30" s="5">
        <v>1.6859953703703703E-2</v>
      </c>
      <c r="G30" s="2" t="str">
        <f>VLOOKUP(E30,[1]Sheet1!G$6:H$95,2)</f>
        <v>V</v>
      </c>
      <c r="N30" s="6"/>
      <c r="O30" s="10"/>
      <c r="P30" s="10"/>
      <c r="R30" s="6"/>
      <c r="S30" s="10"/>
    </row>
    <row r="31" spans="2:19" ht="15">
      <c r="B31" s="2">
        <v>18</v>
      </c>
      <c r="C31" s="2">
        <v>4</v>
      </c>
      <c r="D31" s="2">
        <v>147</v>
      </c>
      <c r="E31" s="3" t="s">
        <v>24</v>
      </c>
      <c r="F31" s="5">
        <v>1.6968750000000001E-2</v>
      </c>
      <c r="G31" s="2" t="str">
        <f>VLOOKUP(E31,[1]Sheet1!G$6:H$95,2)</f>
        <v>V</v>
      </c>
      <c r="N31" s="6"/>
      <c r="O31" s="10"/>
      <c r="P31" s="12"/>
      <c r="R31" s="6"/>
      <c r="S31" s="10"/>
    </row>
    <row r="32" spans="2:19" ht="15">
      <c r="B32" s="2">
        <v>19</v>
      </c>
      <c r="C32" s="2">
        <v>16</v>
      </c>
      <c r="D32" s="2">
        <v>155</v>
      </c>
      <c r="E32" s="3" t="s">
        <v>25</v>
      </c>
      <c r="F32" s="5">
        <v>1.7037037037037038E-2</v>
      </c>
      <c r="G32" s="2" t="str">
        <f>VLOOKUP(E32,[1]Sheet1!G$6:H$95,2)</f>
        <v>O</v>
      </c>
      <c r="N32" s="6"/>
      <c r="O32" s="12"/>
      <c r="P32" s="10"/>
      <c r="R32" s="6"/>
      <c r="S32" s="12"/>
    </row>
    <row r="33" spans="2:19" ht="15">
      <c r="B33" s="2">
        <v>20</v>
      </c>
      <c r="C33" s="2">
        <v>17</v>
      </c>
      <c r="D33" s="2">
        <v>97</v>
      </c>
      <c r="E33" s="3" t="s">
        <v>26</v>
      </c>
      <c r="F33" s="5">
        <v>1.7168981481481483E-2</v>
      </c>
      <c r="G33" s="2" t="str">
        <f>VLOOKUP(E33,[1]Sheet1!G$6:H$95,2)</f>
        <v>J</v>
      </c>
      <c r="N33" s="6"/>
      <c r="O33" s="10"/>
      <c r="P33" s="12"/>
      <c r="R33" s="6"/>
      <c r="S33" s="10"/>
    </row>
    <row r="34" spans="2:19" ht="15">
      <c r="B34" s="2">
        <v>21</v>
      </c>
      <c r="C34" s="2">
        <v>4</v>
      </c>
      <c r="D34" s="2">
        <v>154</v>
      </c>
      <c r="E34" s="3" t="s">
        <v>27</v>
      </c>
      <c r="F34" s="5">
        <v>1.821412037037037E-2</v>
      </c>
      <c r="G34" s="2" t="str">
        <f>VLOOKUP(E34,[1]Sheet1!G$6:H$95,2)</f>
        <v>V</v>
      </c>
      <c r="N34" s="6"/>
      <c r="O34" s="12"/>
      <c r="P34" s="12"/>
      <c r="R34" s="6"/>
      <c r="S34" s="12"/>
    </row>
    <row r="35" spans="2:19" ht="15">
      <c r="B35" s="2">
        <v>22</v>
      </c>
      <c r="C35" s="2">
        <v>5</v>
      </c>
      <c r="D35" s="2">
        <v>113</v>
      </c>
      <c r="E35" s="3" t="s">
        <v>28</v>
      </c>
      <c r="F35" s="5">
        <v>1.8487268518518517E-2</v>
      </c>
      <c r="G35" s="2" t="str">
        <f>VLOOKUP(E35,[1]Sheet1!G$6:H$95,2)</f>
        <v>O</v>
      </c>
      <c r="N35" s="6"/>
      <c r="O35" s="12"/>
      <c r="P35" s="12"/>
      <c r="R35" s="6"/>
      <c r="S35" s="12"/>
    </row>
    <row r="36" spans="2:19" ht="15">
      <c r="B36" s="2">
        <v>23</v>
      </c>
      <c r="C36" s="2">
        <v>6</v>
      </c>
      <c r="D36" s="2">
        <v>144</v>
      </c>
      <c r="E36" s="3" t="s">
        <v>29</v>
      </c>
      <c r="F36" s="5">
        <v>1.8577546296296297E-2</v>
      </c>
      <c r="G36" s="2" t="str">
        <f>VLOOKUP(E36,[1]Sheet1!G$6:H$95,2)</f>
        <v>O</v>
      </c>
      <c r="N36" s="6"/>
      <c r="O36" s="12"/>
      <c r="P36" s="10"/>
      <c r="R36" s="6"/>
      <c r="S36" s="12"/>
    </row>
    <row r="37" spans="2:19" ht="15">
      <c r="B37" s="2">
        <v>24</v>
      </c>
      <c r="C37" s="2">
        <v>18</v>
      </c>
      <c r="D37" s="2">
        <v>151</v>
      </c>
      <c r="E37" s="3" t="s">
        <v>30</v>
      </c>
      <c r="F37" s="5">
        <v>1.8831018518518518E-2</v>
      </c>
      <c r="G37" s="2" t="str">
        <f>VLOOKUP(E37,[1]Sheet1!G$6:H$95,2)</f>
        <v>O</v>
      </c>
      <c r="N37" s="6"/>
      <c r="O37" s="10"/>
      <c r="P37" s="10"/>
      <c r="R37" s="6"/>
      <c r="S37" s="10"/>
    </row>
    <row r="38" spans="2:19" ht="15">
      <c r="B38" s="2">
        <v>25</v>
      </c>
      <c r="C38" s="2">
        <v>7</v>
      </c>
      <c r="D38" s="2">
        <v>107</v>
      </c>
      <c r="E38" s="3" t="s">
        <v>31</v>
      </c>
      <c r="F38" s="5">
        <v>1.9327546296296298E-2</v>
      </c>
      <c r="G38" s="2" t="str">
        <f>VLOOKUP(E38,[1]Sheet1!G$6:H$95,2)</f>
        <v>O</v>
      </c>
      <c r="N38" s="6"/>
      <c r="O38" s="12"/>
      <c r="P38" s="12"/>
      <c r="R38" s="6"/>
      <c r="S38" s="12"/>
    </row>
    <row r="39" spans="2:19" ht="15">
      <c r="B39" s="2">
        <v>26</v>
      </c>
      <c r="C39" s="2">
        <v>8</v>
      </c>
      <c r="D39" s="2">
        <v>83</v>
      </c>
      <c r="E39" s="3" t="s">
        <v>32</v>
      </c>
      <c r="F39" s="5">
        <v>1.9537037037037037E-2</v>
      </c>
      <c r="G39" s="2" t="str">
        <f>VLOOKUP(E39,[1]Sheet1!G$6:H$95,2)</f>
        <v>O</v>
      </c>
      <c r="N39" s="6"/>
      <c r="O39" s="10"/>
      <c r="P39" s="10"/>
      <c r="R39" s="6"/>
      <c r="S39" s="10"/>
    </row>
    <row r="40" spans="2:19" ht="15">
      <c r="B40" s="2">
        <v>27</v>
      </c>
      <c r="C40" s="2">
        <v>9</v>
      </c>
      <c r="D40" s="2">
        <v>102</v>
      </c>
      <c r="E40" s="3" t="s">
        <v>33</v>
      </c>
      <c r="F40" s="5">
        <v>2.041087962962963E-2</v>
      </c>
      <c r="G40" s="2" t="str">
        <f>VLOOKUP(E40,[1]Sheet1!G$6:H$95,2)</f>
        <v>V</v>
      </c>
      <c r="N40" s="6"/>
      <c r="O40" s="10"/>
      <c r="P40" s="10"/>
      <c r="R40" s="6"/>
      <c r="S40" s="10"/>
    </row>
    <row r="41" spans="2:19" ht="15">
      <c r="B41" s="2">
        <v>28</v>
      </c>
      <c r="C41" s="2">
        <v>19</v>
      </c>
      <c r="D41" s="2">
        <v>108</v>
      </c>
      <c r="E41" s="3" t="s">
        <v>34</v>
      </c>
      <c r="F41" s="5">
        <v>2.1077546296296296E-2</v>
      </c>
      <c r="G41" s="2" t="str">
        <f>VLOOKUP(E41,[1]Sheet1!G$6:H$95,2)</f>
        <v>J</v>
      </c>
      <c r="N41" s="6"/>
      <c r="O41" s="10"/>
      <c r="P41" s="10"/>
      <c r="R41" s="6"/>
      <c r="S41" s="10"/>
    </row>
    <row r="42" spans="2:19" ht="15">
      <c r="B42" s="2">
        <v>29</v>
      </c>
      <c r="C42" s="2">
        <v>10</v>
      </c>
      <c r="D42" s="2">
        <v>86</v>
      </c>
      <c r="E42" s="3" t="s">
        <v>35</v>
      </c>
      <c r="F42" s="5">
        <v>2.1172453703703704E-2</v>
      </c>
      <c r="G42" s="2" t="str">
        <f>VLOOKUP(E42,[1]Sheet1!G$6:H$95,2)</f>
        <v>V</v>
      </c>
      <c r="N42" s="6"/>
      <c r="O42" s="10"/>
      <c r="P42" s="10"/>
      <c r="R42" s="6"/>
      <c r="S42" s="10"/>
    </row>
    <row r="43" spans="2:19" ht="15">
      <c r="B43" s="2">
        <v>30</v>
      </c>
      <c r="C43" s="2">
        <v>11</v>
      </c>
      <c r="D43" s="2">
        <v>94</v>
      </c>
      <c r="E43" s="3" t="s">
        <v>36</v>
      </c>
      <c r="F43" s="5">
        <v>2.1196759259259259E-2</v>
      </c>
      <c r="G43" s="2" t="str">
        <f>VLOOKUP(E43,[1]Sheet1!G$6:H$95,2)</f>
        <v>M</v>
      </c>
      <c r="N43" s="6"/>
      <c r="O43" s="10"/>
      <c r="P43" s="10"/>
      <c r="R43" s="6"/>
      <c r="S43" s="10"/>
    </row>
    <row r="44" spans="2:19" ht="15">
      <c r="B44" s="2">
        <v>31</v>
      </c>
      <c r="C44" s="2">
        <v>12</v>
      </c>
      <c r="D44" s="2">
        <v>137</v>
      </c>
      <c r="E44" s="3" t="s">
        <v>37</v>
      </c>
      <c r="F44" s="5">
        <v>2.1663194444444447E-2</v>
      </c>
      <c r="G44" s="2" t="str">
        <f>VLOOKUP(E44,[1]Sheet1!G$6:H$95,2)</f>
        <v>M</v>
      </c>
      <c r="N44" s="6"/>
      <c r="O44" s="12"/>
      <c r="P44" s="12"/>
      <c r="R44" s="6"/>
      <c r="S44" s="12"/>
    </row>
    <row r="45" spans="2:19" ht="15">
      <c r="B45" s="2">
        <v>32</v>
      </c>
      <c r="C45" s="2">
        <v>20</v>
      </c>
      <c r="D45" s="2">
        <v>106</v>
      </c>
      <c r="E45" s="3" t="s">
        <v>38</v>
      </c>
      <c r="F45" s="5">
        <v>2.1876157407407407E-2</v>
      </c>
      <c r="G45" s="2"/>
      <c r="N45" s="6"/>
      <c r="O45" s="12"/>
      <c r="P45" s="12"/>
      <c r="R45" s="6"/>
      <c r="S45" s="12"/>
    </row>
    <row r="46" spans="2:19" ht="15">
      <c r="B46" s="2">
        <v>32</v>
      </c>
      <c r="C46" s="2">
        <v>13</v>
      </c>
      <c r="D46" s="2">
        <v>80</v>
      </c>
      <c r="E46" s="3" t="s">
        <v>39</v>
      </c>
      <c r="F46" s="5">
        <v>2.1876157407407407E-2</v>
      </c>
      <c r="G46" s="2" t="str">
        <f>VLOOKUP(E46,[1]Sheet1!G$6:H$95,2)</f>
        <v>O</v>
      </c>
      <c r="N46" s="6"/>
      <c r="O46" s="12"/>
      <c r="P46" s="12"/>
      <c r="R46" s="6"/>
      <c r="S46" s="12"/>
    </row>
    <row r="47" spans="2:19" ht="15">
      <c r="B47" s="2">
        <v>34</v>
      </c>
      <c r="C47" s="2">
        <v>14</v>
      </c>
      <c r="D47" s="2">
        <v>95</v>
      </c>
      <c r="E47" s="3" t="s">
        <v>40</v>
      </c>
      <c r="F47" s="5">
        <v>2.2023148148148149E-2</v>
      </c>
      <c r="G47" s="2" t="str">
        <f>VLOOKUP(E47,[1]Sheet1!G$6:H$95,2)</f>
        <v>V</v>
      </c>
      <c r="N47" s="6"/>
      <c r="O47" s="12"/>
      <c r="P47" s="12"/>
      <c r="R47" s="6"/>
      <c r="S47" s="12"/>
    </row>
    <row r="48" spans="2:19" ht="15">
      <c r="B48" s="2">
        <v>34</v>
      </c>
      <c r="C48" s="2">
        <v>15</v>
      </c>
      <c r="D48" s="2">
        <v>96</v>
      </c>
      <c r="E48" s="3" t="s">
        <v>41</v>
      </c>
      <c r="F48" s="5">
        <v>2.2023148148148149E-2</v>
      </c>
      <c r="G48" s="2" t="str">
        <f>VLOOKUP(E48,[1]Sheet1!G$6:H$95,2)</f>
        <v>J</v>
      </c>
      <c r="N48" s="6"/>
      <c r="O48" s="12"/>
      <c r="P48" s="12"/>
      <c r="R48" s="6"/>
      <c r="S48" s="12"/>
    </row>
    <row r="49" spans="2:19" ht="15">
      <c r="B49" s="2">
        <v>36</v>
      </c>
      <c r="C49" s="2">
        <v>16</v>
      </c>
      <c r="D49" s="2">
        <v>138</v>
      </c>
      <c r="E49" s="3" t="s">
        <v>42</v>
      </c>
      <c r="F49" s="5">
        <v>2.3729166666666666E-2</v>
      </c>
      <c r="G49" s="2" t="str">
        <f>VLOOKUP(E49,[1]Sheet1!G$6:H$95,2)</f>
        <v>V</v>
      </c>
      <c r="N49" s="6"/>
      <c r="O49" s="12"/>
      <c r="P49" s="12"/>
      <c r="R49" s="6"/>
      <c r="S49" s="12"/>
    </row>
    <row r="50" spans="2:19" ht="15">
      <c r="B50" s="2">
        <v>37</v>
      </c>
      <c r="C50" s="2">
        <v>17</v>
      </c>
      <c r="D50" s="2">
        <v>109</v>
      </c>
      <c r="E50" s="3" t="s">
        <v>43</v>
      </c>
      <c r="F50" s="5">
        <v>2.3831018518518519E-2</v>
      </c>
      <c r="G50" s="2"/>
      <c r="N50" s="6"/>
      <c r="O50" s="12"/>
      <c r="P50" s="12"/>
      <c r="R50" s="6"/>
      <c r="S50" s="12"/>
    </row>
    <row r="51" spans="2:19" ht="15">
      <c r="B51" s="2">
        <v>38</v>
      </c>
      <c r="C51" s="2">
        <v>18</v>
      </c>
      <c r="D51" s="2">
        <v>157</v>
      </c>
      <c r="E51" s="3" t="s">
        <v>44</v>
      </c>
      <c r="F51" s="5">
        <v>2.4872685185185189E-2</v>
      </c>
      <c r="G51" s="2" t="str">
        <f>VLOOKUP(E51,[1]Sheet1!G$6:H$95,2)</f>
        <v>V</v>
      </c>
      <c r="N51" s="6"/>
      <c r="O51" s="10"/>
      <c r="P51" s="10"/>
      <c r="R51" s="6"/>
      <c r="S51" s="10"/>
    </row>
    <row r="52" spans="2:19" ht="15">
      <c r="B52" s="2">
        <v>39</v>
      </c>
      <c r="C52" s="2">
        <v>19</v>
      </c>
      <c r="D52" s="2">
        <v>142</v>
      </c>
      <c r="E52" s="3" t="s">
        <v>45</v>
      </c>
      <c r="F52" s="5">
        <v>2.5307870370370369E-2</v>
      </c>
      <c r="G52" s="2" t="str">
        <f>VLOOKUP(E52,[1]Sheet1!G$6:H$95,2)</f>
        <v>O</v>
      </c>
      <c r="N52" s="6"/>
      <c r="O52" s="10"/>
      <c r="P52" s="10"/>
      <c r="R52" s="6"/>
      <c r="S52" s="10"/>
    </row>
    <row r="53" spans="2:19" ht="15">
      <c r="B53" s="2">
        <v>40</v>
      </c>
      <c r="C53" s="2">
        <v>20</v>
      </c>
      <c r="D53" s="2">
        <v>127</v>
      </c>
      <c r="E53" s="3" t="s">
        <v>46</v>
      </c>
      <c r="F53" s="5">
        <v>2.568287037037037E-2</v>
      </c>
      <c r="G53" s="2" t="str">
        <f>VLOOKUP(E53,[1]Sheet1!G$6:H$95,2)</f>
        <v>M</v>
      </c>
      <c r="N53" s="6"/>
      <c r="O53" s="10"/>
      <c r="P53" s="10"/>
      <c r="R53" s="6"/>
      <c r="S53" s="10"/>
    </row>
    <row r="54" spans="2:19" ht="15">
      <c r="B54" s="2">
        <v>41</v>
      </c>
      <c r="C54" s="2">
        <v>21</v>
      </c>
      <c r="D54" s="2">
        <v>110</v>
      </c>
      <c r="E54" s="3" t="s">
        <v>47</v>
      </c>
      <c r="F54" s="5">
        <v>2.5711805555555554E-2</v>
      </c>
      <c r="G54" s="2" t="str">
        <f>VLOOKUP(E54,[1]Sheet1!G$6:H$95,2)</f>
        <v>V</v>
      </c>
      <c r="N54" s="6"/>
      <c r="O54" s="12"/>
      <c r="P54" s="12"/>
      <c r="R54" s="6"/>
      <c r="S54" s="12"/>
    </row>
    <row r="55" spans="2:19" ht="15">
      <c r="B55" s="2">
        <v>42</v>
      </c>
      <c r="C55" s="2">
        <v>22</v>
      </c>
      <c r="D55" s="2">
        <v>87</v>
      </c>
      <c r="E55" s="3" t="s">
        <v>48</v>
      </c>
      <c r="F55" s="5">
        <v>2.5916666666666668E-2</v>
      </c>
      <c r="G55" s="2" t="str">
        <f>VLOOKUP(E55,[1]Sheet1!G$6:H$95,2)</f>
        <v>V</v>
      </c>
      <c r="N55" s="6"/>
      <c r="O55" s="10"/>
      <c r="P55" s="10"/>
      <c r="R55" s="6"/>
      <c r="S55" s="10"/>
    </row>
    <row r="56" spans="2:19" ht="15">
      <c r="B56" s="2">
        <v>43</v>
      </c>
      <c r="C56" s="2">
        <v>23</v>
      </c>
      <c r="D56" s="2">
        <v>111</v>
      </c>
      <c r="E56" s="3" t="s">
        <v>49</v>
      </c>
      <c r="F56" s="5">
        <v>2.6108796296296297E-2</v>
      </c>
      <c r="G56" s="2"/>
      <c r="N56" s="6"/>
      <c r="O56" s="10"/>
      <c r="P56" s="10"/>
      <c r="R56" s="6"/>
      <c r="S56" s="10"/>
    </row>
    <row r="57" spans="2:19" ht="15">
      <c r="B57" s="2">
        <v>44</v>
      </c>
      <c r="C57" s="2">
        <v>21</v>
      </c>
      <c r="D57" s="2">
        <v>112</v>
      </c>
      <c r="E57" s="3" t="s">
        <v>50</v>
      </c>
      <c r="F57" s="5">
        <v>2.6121527777777778E-2</v>
      </c>
      <c r="G57" s="2"/>
      <c r="N57" s="6"/>
      <c r="O57" s="10"/>
      <c r="P57" s="10"/>
      <c r="R57" s="6"/>
      <c r="S57" s="10"/>
    </row>
    <row r="58" spans="2:19" ht="15">
      <c r="B58" s="2">
        <v>45</v>
      </c>
      <c r="C58" s="2">
        <v>24</v>
      </c>
      <c r="D58" s="2">
        <v>124</v>
      </c>
      <c r="E58" s="3" t="s">
        <v>51</v>
      </c>
      <c r="F58" s="5">
        <v>2.867824074074074E-2</v>
      </c>
      <c r="G58" s="2" t="str">
        <f>VLOOKUP(E58,[1]Sheet1!G$6:H$95,2)</f>
        <v>O</v>
      </c>
      <c r="N58" s="6"/>
      <c r="O58" s="10"/>
      <c r="P58" s="10"/>
      <c r="R58" s="6"/>
      <c r="S58" s="10"/>
    </row>
    <row r="59" spans="2:19" ht="15">
      <c r="B59" s="2">
        <v>45</v>
      </c>
      <c r="C59" s="2">
        <v>25</v>
      </c>
      <c r="D59" s="2">
        <v>125</v>
      </c>
      <c r="E59" s="3" t="s">
        <v>52</v>
      </c>
      <c r="F59" s="5">
        <v>2.867824074074074E-2</v>
      </c>
      <c r="G59" s="2" t="str">
        <f>VLOOKUP(E59,[1]Sheet1!G$6:H$95,2)</f>
        <v>M</v>
      </c>
      <c r="N59" s="6"/>
      <c r="O59" s="10"/>
      <c r="P59" s="10"/>
      <c r="R59" s="6"/>
      <c r="S59" s="10"/>
    </row>
    <row r="60" spans="2:19" ht="15">
      <c r="N60" s="6"/>
      <c r="O60" s="10"/>
      <c r="P60" s="10"/>
      <c r="R60" s="6"/>
      <c r="S60" s="10"/>
    </row>
    <row r="61" spans="2:19" ht="15">
      <c r="N61" s="6"/>
      <c r="O61" s="10"/>
      <c r="P61" s="10"/>
      <c r="R61" s="6"/>
      <c r="S61" s="10"/>
    </row>
    <row r="62" spans="2:19" ht="15">
      <c r="N62" s="6"/>
      <c r="O62" s="10"/>
      <c r="P62" s="10"/>
      <c r="R62" s="6"/>
      <c r="S62" s="10"/>
    </row>
    <row r="63" spans="2:19" ht="15">
      <c r="N63" s="6"/>
      <c r="O63" s="10"/>
      <c r="P63" s="10"/>
      <c r="R63" s="6"/>
      <c r="S63" s="10"/>
    </row>
    <row r="64" spans="2:19" ht="15">
      <c r="N64" s="6"/>
      <c r="O64" s="10"/>
      <c r="P64" s="10"/>
      <c r="R64" s="6"/>
      <c r="S64" s="10"/>
    </row>
    <row r="65" spans="14:19" ht="15">
      <c r="N65" s="6"/>
      <c r="O65" s="10"/>
      <c r="P65" s="10"/>
      <c r="R65" s="6"/>
      <c r="S65" s="10"/>
    </row>
    <row r="66" spans="14:19" ht="15">
      <c r="N66" s="6"/>
      <c r="O66" s="10"/>
      <c r="P66" s="10"/>
      <c r="R66" s="6"/>
      <c r="S66" s="10"/>
    </row>
    <row r="67" spans="14:19" ht="15">
      <c r="N67" s="6"/>
      <c r="O67" s="10"/>
      <c r="P67" s="10"/>
      <c r="R67" s="6"/>
      <c r="S67" s="10"/>
    </row>
    <row r="68" spans="14:19" ht="15">
      <c r="N68" s="6"/>
      <c r="O68" s="10"/>
      <c r="P68" s="10"/>
      <c r="R68" s="6"/>
      <c r="S68" s="10"/>
    </row>
    <row r="69" spans="14:19" ht="15">
      <c r="N69" s="6"/>
      <c r="O69" s="10"/>
      <c r="P69" s="10"/>
      <c r="R69" s="6"/>
      <c r="S69" s="10"/>
    </row>
    <row r="70" spans="14:19" ht="15">
      <c r="N70" s="6"/>
      <c r="O70" s="10"/>
      <c r="P70" s="10"/>
      <c r="R70" s="6"/>
      <c r="S70" s="10"/>
    </row>
    <row r="71" spans="14:19" ht="15">
      <c r="N71" s="6"/>
      <c r="O71" s="10"/>
      <c r="P71" s="10"/>
      <c r="R71" s="6"/>
      <c r="S71" s="10"/>
    </row>
    <row r="72" spans="14:19" ht="15">
      <c r="N72" s="6"/>
      <c r="O72" s="10"/>
      <c r="P72" s="10"/>
      <c r="R72" s="6"/>
      <c r="S72" s="10"/>
    </row>
    <row r="73" spans="14:19" ht="15">
      <c r="N73" s="6"/>
      <c r="O73" s="10"/>
      <c r="P73" s="10"/>
      <c r="R73" s="6"/>
      <c r="S73" s="10"/>
    </row>
    <row r="74" spans="14:19" ht="15">
      <c r="N74" s="6"/>
      <c r="O74" s="10"/>
      <c r="P74" s="10"/>
      <c r="R74" s="6"/>
      <c r="S74" s="10"/>
    </row>
    <row r="75" spans="14:19" ht="15">
      <c r="N75" s="6"/>
      <c r="O75" s="10"/>
      <c r="P75" s="10"/>
      <c r="R75" s="6"/>
      <c r="S75" s="10"/>
    </row>
    <row r="76" spans="14:19" ht="15">
      <c r="N76" s="6"/>
      <c r="O76" s="10"/>
      <c r="P76" s="10"/>
      <c r="R76" s="6"/>
      <c r="S76" s="10"/>
    </row>
    <row r="77" spans="14:19" ht="15">
      <c r="N77" s="6"/>
      <c r="O77" s="10"/>
      <c r="P77" s="10"/>
      <c r="R77" s="6"/>
      <c r="S77" s="10"/>
    </row>
    <row r="78" spans="14:19" ht="15">
      <c r="N78" s="6"/>
      <c r="O78" s="10"/>
      <c r="P78" s="10"/>
      <c r="R78" s="6"/>
      <c r="S78" s="10"/>
    </row>
    <row r="79" spans="14:19" ht="15">
      <c r="N79" s="6"/>
      <c r="O79" s="10"/>
      <c r="P79" s="10"/>
      <c r="R79" s="6"/>
      <c r="S79" s="10"/>
    </row>
    <row r="80" spans="14:19" ht="15">
      <c r="N80" s="6"/>
      <c r="O80" s="10"/>
      <c r="P80" s="10"/>
      <c r="R80" s="6"/>
      <c r="S80" s="10"/>
    </row>
    <row r="81" spans="10:19" ht="15">
      <c r="N81" s="6"/>
      <c r="O81" s="10"/>
      <c r="P81" s="10"/>
      <c r="R81" s="6"/>
      <c r="S81" s="10"/>
    </row>
    <row r="82" spans="10:19" ht="15">
      <c r="N82" s="6"/>
      <c r="O82" s="10"/>
      <c r="P82" s="10"/>
      <c r="R82" s="6"/>
      <c r="S82" s="10"/>
    </row>
    <row r="83" spans="10:19" ht="15">
      <c r="N83" s="6"/>
      <c r="O83" s="10"/>
      <c r="P83" s="10"/>
      <c r="R83" s="6"/>
      <c r="S83" s="10"/>
    </row>
    <row r="84" spans="10:19" ht="15">
      <c r="N84" s="6"/>
      <c r="O84" s="10"/>
      <c r="P84" s="10"/>
      <c r="R84" s="6"/>
      <c r="S84" s="10"/>
    </row>
    <row r="85" spans="10:19" ht="15">
      <c r="N85" s="6"/>
      <c r="O85" s="10"/>
      <c r="P85" s="10"/>
      <c r="R85" s="6"/>
      <c r="S85" s="10"/>
    </row>
    <row r="86" spans="10:19" ht="15">
      <c r="N86" s="6"/>
      <c r="O86" s="10"/>
      <c r="P86" s="10"/>
      <c r="R86" s="6"/>
      <c r="S86" s="10"/>
    </row>
    <row r="87" spans="10:19" ht="15">
      <c r="N87" s="6"/>
      <c r="O87" s="10"/>
      <c r="P87" s="10"/>
      <c r="R87" s="6"/>
      <c r="S87" s="10"/>
    </row>
    <row r="88" spans="10:19" ht="15">
      <c r="N88" s="6"/>
      <c r="O88" s="10"/>
      <c r="P88" s="10"/>
      <c r="R88" s="6"/>
      <c r="S88" s="10"/>
    </row>
    <row r="89" spans="10:19" ht="15">
      <c r="N89" s="6"/>
      <c r="O89" s="10"/>
      <c r="P89" s="10"/>
      <c r="R89" s="6"/>
      <c r="S89" s="10"/>
    </row>
    <row r="90" spans="10:19" ht="15">
      <c r="N90" s="6"/>
      <c r="O90" s="10"/>
      <c r="P90" s="10"/>
      <c r="R90" s="6"/>
      <c r="S90" s="10"/>
    </row>
    <row r="91" spans="10:19" ht="15">
      <c r="N91" s="6"/>
      <c r="O91" s="10"/>
      <c r="P91" s="10"/>
      <c r="R91" s="6"/>
      <c r="S91" s="10"/>
    </row>
    <row r="94" spans="10:19">
      <c r="J94" s="1"/>
    </row>
    <row r="95" spans="10:19">
      <c r="J95" s="1"/>
    </row>
    <row r="96" spans="10:19">
      <c r="J96" s="1"/>
    </row>
    <row r="97" spans="10:10">
      <c r="J97" s="1"/>
    </row>
    <row r="98" spans="10:10">
      <c r="J98" s="1"/>
    </row>
    <row r="99" spans="10:10">
      <c r="J99" s="1"/>
    </row>
    <row r="100" spans="10:10">
      <c r="J100" s="1"/>
    </row>
    <row r="101" spans="10:10">
      <c r="J101" s="1"/>
    </row>
  </sheetData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1"/>
  <sheetViews>
    <sheetView topLeftCell="A14" workbookViewId="0">
      <selection activeCell="E13" sqref="E13:G13"/>
    </sheetView>
  </sheetViews>
  <sheetFormatPr baseColWidth="10" defaultColWidth="8.83203125" defaultRowHeight="14" x14ac:dyDescent="0"/>
  <cols>
    <col min="1" max="1" width="4" customWidth="1"/>
    <col min="4" max="4" width="13" style="4" customWidth="1"/>
    <col min="5" max="5" width="22.1640625" customWidth="1"/>
    <col min="6" max="6" width="10.6640625" customWidth="1"/>
    <col min="7" max="7" width="11.33203125" customWidth="1"/>
  </cols>
  <sheetData>
    <row r="1" spans="2:7" ht="15" thickBot="1"/>
    <row r="2" spans="2:7" ht="23">
      <c r="B2" s="13"/>
      <c r="C2" s="14"/>
      <c r="D2" s="14"/>
      <c r="E2" s="15" t="s">
        <v>99</v>
      </c>
      <c r="F2" s="21"/>
      <c r="G2" s="22"/>
    </row>
    <row r="3" spans="2:7" ht="21">
      <c r="B3" s="16"/>
      <c r="C3" s="11"/>
      <c r="D3" s="11"/>
      <c r="E3" s="34">
        <v>41721</v>
      </c>
      <c r="F3" s="34"/>
      <c r="G3" s="27"/>
    </row>
    <row r="4" spans="2:7" ht="24" thickBot="1">
      <c r="B4" s="17"/>
      <c r="C4" s="18"/>
      <c r="D4" s="18"/>
      <c r="E4" s="19" t="s">
        <v>101</v>
      </c>
      <c r="F4" s="23"/>
      <c r="G4" s="24"/>
    </row>
    <row r="5" spans="2:7" ht="16.5" customHeight="1">
      <c r="B5" s="11"/>
      <c r="C5" s="11"/>
      <c r="D5" s="11"/>
      <c r="E5" s="28"/>
      <c r="F5" s="26"/>
      <c r="G5" s="26"/>
    </row>
    <row r="6" spans="2:7">
      <c r="D6" s="7" t="s">
        <v>57</v>
      </c>
      <c r="E6" s="7" t="s">
        <v>53</v>
      </c>
    </row>
    <row r="7" spans="2:7">
      <c r="D7" s="7" t="s">
        <v>58</v>
      </c>
      <c r="E7" s="7" t="s">
        <v>54</v>
      </c>
    </row>
    <row r="8" spans="2:7">
      <c r="D8" s="7" t="s">
        <v>59</v>
      </c>
      <c r="E8" s="7" t="s">
        <v>55</v>
      </c>
    </row>
    <row r="9" spans="2:7">
      <c r="D9" s="7" t="s">
        <v>60</v>
      </c>
      <c r="E9" s="7" t="s">
        <v>56</v>
      </c>
    </row>
    <row r="10" spans="2:7">
      <c r="D10" s="8"/>
      <c r="E10" s="8"/>
    </row>
    <row r="12" spans="2:7" ht="15">
      <c r="B12" s="30" t="s">
        <v>2</v>
      </c>
      <c r="C12" s="30" t="s">
        <v>4</v>
      </c>
      <c r="D12" s="30" t="s">
        <v>0</v>
      </c>
      <c r="E12" s="6"/>
      <c r="F12" s="6"/>
      <c r="G12" s="6"/>
    </row>
    <row r="13" spans="2:7" ht="15">
      <c r="B13" s="30" t="s">
        <v>3</v>
      </c>
      <c r="C13" s="30" t="s">
        <v>3</v>
      </c>
      <c r="D13" s="30" t="s">
        <v>5</v>
      </c>
      <c r="E13" s="30" t="s">
        <v>6</v>
      </c>
      <c r="F13" s="30" t="s">
        <v>1</v>
      </c>
      <c r="G13" s="30" t="s">
        <v>7</v>
      </c>
    </row>
    <row r="14" spans="2:7" ht="15">
      <c r="B14" s="2">
        <v>1</v>
      </c>
      <c r="C14" s="2">
        <v>1</v>
      </c>
      <c r="D14" s="2">
        <v>75</v>
      </c>
      <c r="E14" s="3" t="s">
        <v>61</v>
      </c>
      <c r="F14" s="5">
        <v>2.7214120370370368E-2</v>
      </c>
      <c r="G14" s="2" t="str">
        <f>VLOOKUP(E14,[1]Sheet1!G$6:H$95,2)</f>
        <v>V</v>
      </c>
    </row>
    <row r="15" spans="2:7" ht="15">
      <c r="B15" s="2">
        <v>2</v>
      </c>
      <c r="C15" s="2">
        <v>2</v>
      </c>
      <c r="D15" s="2">
        <v>140</v>
      </c>
      <c r="E15" s="3" t="s">
        <v>62</v>
      </c>
      <c r="F15" s="5">
        <v>2.7913194444444445E-2</v>
      </c>
      <c r="G15" s="2" t="str">
        <f>VLOOKUP(E15,[1]Sheet1!G$6:H$95,2)</f>
        <v>J</v>
      </c>
    </row>
    <row r="16" spans="2:7" ht="15">
      <c r="B16" s="2">
        <v>3</v>
      </c>
      <c r="C16" s="2">
        <v>3</v>
      </c>
      <c r="D16" s="2">
        <v>92</v>
      </c>
      <c r="E16" s="3" t="s">
        <v>63</v>
      </c>
      <c r="F16" s="5">
        <v>2.891898148148148E-2</v>
      </c>
      <c r="G16" s="2" t="str">
        <f>VLOOKUP(E16,[1]Sheet1!G$6:H$95,2)</f>
        <v>O</v>
      </c>
    </row>
    <row r="17" spans="2:7" ht="15">
      <c r="B17" s="2">
        <v>4</v>
      </c>
      <c r="C17" s="2">
        <v>4</v>
      </c>
      <c r="D17" s="2">
        <v>122</v>
      </c>
      <c r="E17" s="3" t="s">
        <v>64</v>
      </c>
      <c r="F17" s="5">
        <v>2.9795138888888892E-2</v>
      </c>
      <c r="G17" s="2" t="str">
        <f>VLOOKUP(E17,[1]Sheet1!G$6:H$95,2)</f>
        <v>V</v>
      </c>
    </row>
    <row r="18" spans="2:7" ht="15">
      <c r="B18" s="2">
        <v>5</v>
      </c>
      <c r="C18" s="2">
        <v>5</v>
      </c>
      <c r="D18" s="2">
        <v>71</v>
      </c>
      <c r="E18" s="3" t="s">
        <v>65</v>
      </c>
      <c r="F18" s="5">
        <v>3.004050925925926E-2</v>
      </c>
      <c r="G18" s="2" t="str">
        <f>VLOOKUP(E18,[1]Sheet1!G$6:H$95,2)</f>
        <v>V</v>
      </c>
    </row>
    <row r="19" spans="2:7" ht="15">
      <c r="B19" s="2">
        <v>6</v>
      </c>
      <c r="C19" s="2">
        <v>6</v>
      </c>
      <c r="D19" s="2">
        <v>73</v>
      </c>
      <c r="E19" s="3" t="s">
        <v>66</v>
      </c>
      <c r="F19" s="5">
        <v>3.0539351851851849E-2</v>
      </c>
      <c r="G19" s="2" t="str">
        <f>VLOOKUP(E19,[1]Sheet1!G$6:H$95,2)</f>
        <v>V</v>
      </c>
    </row>
    <row r="20" spans="2:7" ht="15">
      <c r="B20" s="2">
        <v>7</v>
      </c>
      <c r="C20" s="2">
        <v>7</v>
      </c>
      <c r="D20" s="2">
        <v>103</v>
      </c>
      <c r="E20" s="3" t="s">
        <v>67</v>
      </c>
      <c r="F20" s="5">
        <v>3.0944444444444445E-2</v>
      </c>
      <c r="G20" s="2" t="str">
        <f>VLOOKUP(E20,[1]Sheet1!G$6:H$95,2)</f>
        <v>M</v>
      </c>
    </row>
    <row r="21" spans="2:7" ht="15">
      <c r="B21" s="2">
        <v>8</v>
      </c>
      <c r="C21" s="2">
        <v>8</v>
      </c>
      <c r="D21" s="2">
        <v>89</v>
      </c>
      <c r="E21" s="3" t="s">
        <v>68</v>
      </c>
      <c r="F21" s="5">
        <v>3.101736111111111E-2</v>
      </c>
      <c r="G21" s="2" t="str">
        <f>VLOOKUP(E21,[1]Sheet1!G$6:H$95,2)</f>
        <v>O</v>
      </c>
    </row>
    <row r="22" spans="2:7" ht="15">
      <c r="B22" s="2">
        <v>9</v>
      </c>
      <c r="C22" s="2">
        <v>9</v>
      </c>
      <c r="D22" s="2">
        <v>131</v>
      </c>
      <c r="E22" s="3" t="s">
        <v>69</v>
      </c>
      <c r="F22" s="5">
        <v>3.1813657407407409E-2</v>
      </c>
      <c r="G22" s="2" t="str">
        <f>VLOOKUP(E22,[1]Sheet1!G$6:H$95,2)</f>
        <v>V</v>
      </c>
    </row>
    <row r="23" spans="2:7" ht="15">
      <c r="B23" s="2">
        <v>10</v>
      </c>
      <c r="C23" s="2">
        <v>10</v>
      </c>
      <c r="D23" s="2">
        <v>143</v>
      </c>
      <c r="E23" s="3" t="s">
        <v>70</v>
      </c>
      <c r="F23" s="5">
        <v>3.1962962962962964E-2</v>
      </c>
      <c r="G23" s="2" t="str">
        <f>VLOOKUP(E23,[1]Sheet1!G$6:H$95,2)</f>
        <v>O</v>
      </c>
    </row>
    <row r="24" spans="2:7" ht="15">
      <c r="B24" s="2">
        <v>11</v>
      </c>
      <c r="C24" s="2">
        <v>1</v>
      </c>
      <c r="D24" s="2">
        <v>133</v>
      </c>
      <c r="E24" s="3" t="s">
        <v>71</v>
      </c>
      <c r="F24" s="5">
        <v>3.2031250000000004E-2</v>
      </c>
      <c r="G24" s="2" t="str">
        <f>VLOOKUP(E24,[1]Sheet1!G$6:H$95,2)</f>
        <v>V</v>
      </c>
    </row>
    <row r="25" spans="2:7" ht="15">
      <c r="B25" s="2">
        <v>12</v>
      </c>
      <c r="C25" s="2">
        <v>11</v>
      </c>
      <c r="D25" s="2">
        <v>132</v>
      </c>
      <c r="E25" s="3" t="s">
        <v>72</v>
      </c>
      <c r="F25" s="5">
        <v>3.2043981481481479E-2</v>
      </c>
      <c r="G25" s="2" t="str">
        <f>VLOOKUP(E25,[1]Sheet1!G$6:H$95,2)</f>
        <v>M</v>
      </c>
    </row>
    <row r="26" spans="2:7" ht="15">
      <c r="B26" s="2">
        <v>13</v>
      </c>
      <c r="C26" s="2">
        <v>12</v>
      </c>
      <c r="D26" s="2">
        <v>68</v>
      </c>
      <c r="E26" s="3" t="s">
        <v>73</v>
      </c>
      <c r="F26" s="5">
        <v>3.2153935185185188E-2</v>
      </c>
      <c r="G26" s="2"/>
    </row>
    <row r="27" spans="2:7" ht="15">
      <c r="B27" s="2">
        <v>14</v>
      </c>
      <c r="C27" s="2">
        <v>13</v>
      </c>
      <c r="D27" s="2">
        <v>104</v>
      </c>
      <c r="E27" s="3" t="s">
        <v>74</v>
      </c>
      <c r="F27" s="5">
        <v>3.2706018518518516E-2</v>
      </c>
      <c r="G27" s="2" t="str">
        <f>VLOOKUP(E27,[1]Sheet1!G$6:H$95,2)</f>
        <v>V</v>
      </c>
    </row>
    <row r="28" spans="2:7" ht="15">
      <c r="B28" s="2">
        <v>15</v>
      </c>
      <c r="C28" s="2">
        <v>14</v>
      </c>
      <c r="D28" s="2">
        <v>72</v>
      </c>
      <c r="E28" s="3" t="s">
        <v>75</v>
      </c>
      <c r="F28" s="5">
        <v>3.2892361111111108E-2</v>
      </c>
      <c r="G28" s="2" t="str">
        <f>VLOOKUP(E28,[1]Sheet1!G$6:H$95,2)</f>
        <v>O</v>
      </c>
    </row>
    <row r="29" spans="2:7" ht="15">
      <c r="B29" s="2">
        <v>16</v>
      </c>
      <c r="C29" s="2">
        <v>2</v>
      </c>
      <c r="D29" s="2">
        <v>67</v>
      </c>
      <c r="E29" s="3" t="s">
        <v>76</v>
      </c>
      <c r="F29" s="5">
        <v>3.3070601851851851E-2</v>
      </c>
      <c r="G29" s="2" t="str">
        <f>VLOOKUP(E29,[1]Sheet1!G$6:H$95,2)</f>
        <v>M</v>
      </c>
    </row>
    <row r="30" spans="2:7" ht="15">
      <c r="B30" s="2">
        <v>17</v>
      </c>
      <c r="C30" s="2">
        <v>15</v>
      </c>
      <c r="D30" s="2">
        <v>156</v>
      </c>
      <c r="E30" s="3" t="s">
        <v>77</v>
      </c>
      <c r="F30" s="5">
        <v>3.4850694444444448E-2</v>
      </c>
      <c r="G30" s="2" t="str">
        <f>VLOOKUP(E30,[1]Sheet1!G$6:H$95,2)</f>
        <v>V</v>
      </c>
    </row>
    <row r="31" spans="2:7" ht="15">
      <c r="B31" s="2">
        <v>18</v>
      </c>
      <c r="C31" s="2">
        <v>16</v>
      </c>
      <c r="D31" s="2">
        <v>77</v>
      </c>
      <c r="E31" s="3" t="s">
        <v>78</v>
      </c>
      <c r="F31" s="5">
        <v>3.5172453703703706E-2</v>
      </c>
      <c r="G31" s="2"/>
    </row>
    <row r="32" spans="2:7" ht="15">
      <c r="B32" s="2">
        <v>19</v>
      </c>
      <c r="C32" s="2">
        <v>17</v>
      </c>
      <c r="D32" s="2">
        <v>148</v>
      </c>
      <c r="E32" s="3" t="s">
        <v>79</v>
      </c>
      <c r="F32" s="5">
        <v>3.5363425925925923E-2</v>
      </c>
      <c r="G32" s="2" t="str">
        <f>VLOOKUP(E32,[1]Sheet1!G$6:H$95,2)</f>
        <v>M</v>
      </c>
    </row>
    <row r="33" spans="2:7" ht="15">
      <c r="B33" s="2">
        <v>20</v>
      </c>
      <c r="C33" s="2">
        <v>18</v>
      </c>
      <c r="D33" s="2">
        <v>79</v>
      </c>
      <c r="E33" s="3" t="s">
        <v>80</v>
      </c>
      <c r="F33" s="5">
        <v>3.5844907407407409E-2</v>
      </c>
      <c r="G33" s="2" t="str">
        <f>VLOOKUP(E33,[1]Sheet1!G$6:H$95,2)</f>
        <v>M</v>
      </c>
    </row>
    <row r="34" spans="2:7" ht="15">
      <c r="B34" s="2">
        <v>21</v>
      </c>
      <c r="C34" s="2">
        <v>19</v>
      </c>
      <c r="D34" s="2">
        <v>85</v>
      </c>
      <c r="E34" s="3" t="s">
        <v>81</v>
      </c>
      <c r="F34" s="5">
        <v>3.6380787037037038E-2</v>
      </c>
      <c r="G34" s="2" t="str">
        <f>VLOOKUP(E34,[1]Sheet1!G$6:H$95,2)</f>
        <v>V</v>
      </c>
    </row>
    <row r="35" spans="2:7" ht="15">
      <c r="B35" s="2">
        <v>22</v>
      </c>
      <c r="C35" s="2">
        <v>20</v>
      </c>
      <c r="D35" s="2">
        <v>118</v>
      </c>
      <c r="E35" s="3" t="s">
        <v>82</v>
      </c>
      <c r="F35" s="5">
        <v>3.662962962962963E-2</v>
      </c>
      <c r="G35" s="2"/>
    </row>
    <row r="36" spans="2:7" ht="15">
      <c r="B36" s="2">
        <v>23</v>
      </c>
      <c r="C36" s="2">
        <v>21</v>
      </c>
      <c r="D36" s="2">
        <v>105</v>
      </c>
      <c r="E36" s="3" t="s">
        <v>83</v>
      </c>
      <c r="F36" s="5">
        <v>3.7538194444444443E-2</v>
      </c>
      <c r="G36" s="2"/>
    </row>
    <row r="37" spans="2:7" ht="15">
      <c r="B37" s="2">
        <v>24</v>
      </c>
      <c r="C37" s="2">
        <v>22</v>
      </c>
      <c r="D37" s="2">
        <v>119</v>
      </c>
      <c r="E37" s="3" t="s">
        <v>84</v>
      </c>
      <c r="F37" s="5">
        <v>3.8055555555555558E-2</v>
      </c>
      <c r="G37" s="2" t="str">
        <f>VLOOKUP(E37,[1]Sheet1!G$6:H$95,2)</f>
        <v>O</v>
      </c>
    </row>
    <row r="38" spans="2:7" ht="15">
      <c r="B38" s="2">
        <v>25</v>
      </c>
      <c r="C38" s="2">
        <v>23</v>
      </c>
      <c r="D38" s="2">
        <v>117</v>
      </c>
      <c r="E38" s="3" t="s">
        <v>85</v>
      </c>
      <c r="F38" s="5">
        <v>3.8334490740740738E-2</v>
      </c>
      <c r="G38" s="2" t="str">
        <f>VLOOKUP(E38,[1]Sheet1!G$6:H$95,2)</f>
        <v>V</v>
      </c>
    </row>
    <row r="39" spans="2:7" ht="15">
      <c r="B39" s="2">
        <v>26</v>
      </c>
      <c r="C39" s="2">
        <v>3</v>
      </c>
      <c r="D39" s="2">
        <v>114</v>
      </c>
      <c r="E39" s="3" t="s">
        <v>86</v>
      </c>
      <c r="F39" s="5">
        <v>3.847222222222222E-2</v>
      </c>
      <c r="G39" s="2" t="str">
        <f>VLOOKUP(E39,[1]Sheet1!G$6:H$95,2)</f>
        <v>V</v>
      </c>
    </row>
    <row r="40" spans="2:7" ht="15">
      <c r="B40" s="2">
        <v>27</v>
      </c>
      <c r="C40" s="2">
        <v>4</v>
      </c>
      <c r="D40" s="2">
        <v>134</v>
      </c>
      <c r="E40" s="3" t="s">
        <v>87</v>
      </c>
      <c r="F40" s="5">
        <v>3.9226851851851853E-2</v>
      </c>
      <c r="G40" s="2" t="str">
        <f>VLOOKUP(E40,[1]Sheet1!G$6:H$95,2)</f>
        <v>M</v>
      </c>
    </row>
    <row r="41" spans="2:7" ht="15">
      <c r="B41" s="2">
        <v>28</v>
      </c>
      <c r="C41" s="2">
        <v>24</v>
      </c>
      <c r="D41" s="2">
        <v>149</v>
      </c>
      <c r="E41" s="3" t="s">
        <v>88</v>
      </c>
      <c r="F41" s="5">
        <v>4.0155092592592589E-2</v>
      </c>
      <c r="G41" s="2" t="str">
        <f>VLOOKUP(E41,[1]Sheet1!G$6:H$95,2)</f>
        <v>M</v>
      </c>
    </row>
    <row r="42" spans="2:7" ht="15">
      <c r="B42" s="2">
        <v>29</v>
      </c>
      <c r="C42" s="2">
        <v>5</v>
      </c>
      <c r="D42" s="2">
        <v>152</v>
      </c>
      <c r="E42" s="3" t="s">
        <v>89</v>
      </c>
      <c r="F42" s="5">
        <v>4.0989583333333336E-2</v>
      </c>
      <c r="G42" s="2" t="str">
        <f>VLOOKUP(E42,[1]Sheet1!G$6:H$95,2)</f>
        <v>O</v>
      </c>
    </row>
    <row r="43" spans="2:7" ht="15">
      <c r="B43" s="2">
        <v>30</v>
      </c>
      <c r="C43" s="2">
        <v>6</v>
      </c>
      <c r="D43" s="2">
        <v>145</v>
      </c>
      <c r="E43" s="3" t="s">
        <v>90</v>
      </c>
      <c r="F43" s="9">
        <v>4.341435185185185E-2</v>
      </c>
      <c r="G43" s="2" t="str">
        <f>VLOOKUP(E43,[1]Sheet1!G$6:H$95,2)</f>
        <v>O</v>
      </c>
    </row>
    <row r="44" spans="2:7" ht="15">
      <c r="B44" s="2">
        <v>31</v>
      </c>
      <c r="C44" s="2">
        <v>7</v>
      </c>
      <c r="D44" s="2">
        <v>70</v>
      </c>
      <c r="E44" s="3" t="s">
        <v>91</v>
      </c>
      <c r="F44" s="9">
        <v>4.4849537037037035E-2</v>
      </c>
      <c r="G44" s="2" t="str">
        <f>VLOOKUP(E44,[1]Sheet1!G$6:H$95,2)</f>
        <v>V</v>
      </c>
    </row>
    <row r="45" spans="2:7" ht="15">
      <c r="B45" s="2">
        <v>32</v>
      </c>
      <c r="C45" s="2">
        <v>25</v>
      </c>
      <c r="D45" s="2">
        <v>150</v>
      </c>
      <c r="E45" s="3" t="s">
        <v>92</v>
      </c>
      <c r="F45" s="9">
        <v>4.6643518518518522E-2</v>
      </c>
      <c r="G45" s="2" t="str">
        <f>VLOOKUP(E45,[1]Sheet1!G$6:H$95,2)</f>
        <v>M</v>
      </c>
    </row>
    <row r="46" spans="2:7" ht="15">
      <c r="B46" s="2">
        <v>33</v>
      </c>
      <c r="C46" s="2">
        <v>26</v>
      </c>
      <c r="D46" s="2">
        <v>74</v>
      </c>
      <c r="E46" s="3" t="s">
        <v>93</v>
      </c>
      <c r="F46" s="9">
        <v>4.6921296296296294E-2</v>
      </c>
      <c r="G46" s="2" t="str">
        <f>VLOOKUP(E46,[1]Sheet1!G$6:H$95,2)</f>
        <v>M</v>
      </c>
    </row>
    <row r="47" spans="2:7" ht="15">
      <c r="B47" s="2">
        <v>34</v>
      </c>
      <c r="C47" s="2">
        <v>8</v>
      </c>
      <c r="D47" s="2">
        <v>76</v>
      </c>
      <c r="E47" s="3" t="s">
        <v>97</v>
      </c>
      <c r="F47" s="9">
        <v>4.6990740740740743E-2</v>
      </c>
      <c r="G47" s="2"/>
    </row>
    <row r="48" spans="2:7" ht="15">
      <c r="B48" s="2">
        <v>35</v>
      </c>
      <c r="C48" s="2">
        <v>9</v>
      </c>
      <c r="D48" s="2">
        <v>93</v>
      </c>
      <c r="E48" s="3" t="s">
        <v>94</v>
      </c>
      <c r="F48" s="9">
        <v>4.8553240740740744E-2</v>
      </c>
      <c r="G48" s="2"/>
    </row>
    <row r="49" spans="2:7" ht="15">
      <c r="B49" s="2">
        <v>36</v>
      </c>
      <c r="C49" s="2">
        <v>10</v>
      </c>
      <c r="D49" s="2">
        <v>84</v>
      </c>
      <c r="E49" s="3" t="s">
        <v>95</v>
      </c>
      <c r="F49" s="9">
        <v>4.9131944444444443E-2</v>
      </c>
      <c r="G49" s="2" t="str">
        <f>VLOOKUP(E49,[1]Sheet1!G$6:H$95,2)</f>
        <v>O</v>
      </c>
    </row>
    <row r="50" spans="2:7" ht="15">
      <c r="B50" s="2">
        <v>37</v>
      </c>
      <c r="C50" s="2">
        <v>11</v>
      </c>
      <c r="D50" s="2">
        <v>121</v>
      </c>
      <c r="E50" s="3" t="s">
        <v>98</v>
      </c>
      <c r="F50" s="9">
        <v>4.9907407407407407E-2</v>
      </c>
      <c r="G50" s="2" t="str">
        <f>VLOOKUP(E50,[1]Sheet1!G$6:H$95,2)</f>
        <v>O</v>
      </c>
    </row>
    <row r="51" spans="2:7" ht="15">
      <c r="B51" s="2">
        <v>38</v>
      </c>
      <c r="C51" s="2">
        <v>12</v>
      </c>
      <c r="D51" s="2">
        <v>74</v>
      </c>
      <c r="E51" s="3" t="s">
        <v>96</v>
      </c>
      <c r="F51" s="9">
        <v>5.3738425925925926E-2</v>
      </c>
      <c r="G51" s="2" t="str">
        <f>VLOOKUP(E51,[1]Sheet1!G$6:H$95,2)</f>
        <v>V</v>
      </c>
    </row>
  </sheetData>
  <mergeCells count="1">
    <mergeCell ref="E3:F3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I34"/>
  <sheetViews>
    <sheetView tabSelected="1" workbookViewId="0">
      <selection activeCell="C32" sqref="C32"/>
    </sheetView>
  </sheetViews>
  <sheetFormatPr baseColWidth="10" defaultColWidth="8.83203125" defaultRowHeight="14" x14ac:dyDescent="0"/>
  <cols>
    <col min="1" max="1" width="3.83203125" customWidth="1"/>
    <col min="2" max="2" width="13.83203125" customWidth="1"/>
  </cols>
  <sheetData>
    <row r="1" spans="2:9" ht="15" thickBot="1">
      <c r="D1" s="4"/>
      <c r="H1" s="18"/>
    </row>
    <row r="2" spans="2:9" ht="23">
      <c r="B2" s="13"/>
      <c r="C2" s="14"/>
      <c r="D2" s="14"/>
      <c r="E2" s="15" t="s">
        <v>99</v>
      </c>
      <c r="F2" s="21"/>
      <c r="G2" s="21"/>
      <c r="I2" s="31"/>
    </row>
    <row r="3" spans="2:9" ht="21">
      <c r="B3" s="16"/>
      <c r="C3" s="11"/>
      <c r="D3" s="11"/>
      <c r="E3" s="34">
        <v>41721</v>
      </c>
      <c r="F3" s="34"/>
      <c r="G3" s="34"/>
      <c r="I3" s="32"/>
    </row>
    <row r="4" spans="2:9" ht="24" thickBot="1">
      <c r="B4" s="17"/>
      <c r="C4" s="18"/>
      <c r="D4" s="18"/>
      <c r="E4" s="19" t="s">
        <v>103</v>
      </c>
      <c r="F4" s="23"/>
      <c r="G4" s="23"/>
      <c r="H4" s="18"/>
      <c r="I4" s="33"/>
    </row>
    <row r="5" spans="2:9" ht="16.5" customHeight="1">
      <c r="B5" s="11"/>
      <c r="C5" s="11"/>
      <c r="D5" s="11"/>
      <c r="E5" s="28"/>
      <c r="F5" s="26"/>
      <c r="G5" s="26"/>
    </row>
    <row r="6" spans="2:9" ht="15">
      <c r="B6" s="30" t="s">
        <v>102</v>
      </c>
      <c r="C6" s="30" t="s">
        <v>1</v>
      </c>
    </row>
    <row r="7" spans="2:9" ht="15">
      <c r="B7" s="2">
        <v>139</v>
      </c>
      <c r="C7" s="29">
        <v>0.34652777777777777</v>
      </c>
      <c r="F7" s="1"/>
    </row>
    <row r="8" spans="2:9" ht="15">
      <c r="B8" s="2">
        <v>472</v>
      </c>
      <c r="C8" s="29">
        <v>0.35625000000000001</v>
      </c>
      <c r="F8" s="1"/>
      <c r="G8" s="1"/>
    </row>
    <row r="9" spans="2:9" ht="15">
      <c r="B9" s="2">
        <v>98</v>
      </c>
      <c r="C9" s="29">
        <v>0.3576388888888889</v>
      </c>
      <c r="F9" s="1"/>
      <c r="G9" s="1"/>
    </row>
    <row r="10" spans="2:9" ht="15">
      <c r="B10" s="2">
        <v>479</v>
      </c>
      <c r="C10" s="29">
        <v>0.36805555555555558</v>
      </c>
      <c r="F10" s="1"/>
      <c r="G10" s="1"/>
    </row>
    <row r="11" spans="2:9" ht="15">
      <c r="B11" s="2">
        <v>478</v>
      </c>
      <c r="C11" s="29">
        <v>0.37152777777777773</v>
      </c>
      <c r="F11" s="1"/>
      <c r="G11" s="1"/>
    </row>
    <row r="12" spans="2:9" ht="15">
      <c r="B12" s="2">
        <v>484</v>
      </c>
      <c r="C12" s="29">
        <v>0.375</v>
      </c>
      <c r="F12" s="1"/>
      <c r="G12" s="1"/>
    </row>
    <row r="13" spans="2:9" ht="15">
      <c r="B13" s="2">
        <v>467</v>
      </c>
      <c r="C13" s="29">
        <v>0.39097222222222222</v>
      </c>
      <c r="F13" s="1"/>
      <c r="G13" s="1"/>
    </row>
    <row r="14" spans="2:9" ht="15">
      <c r="B14" s="2">
        <v>487</v>
      </c>
      <c r="C14" s="29">
        <v>0.41388888888888892</v>
      </c>
      <c r="F14" s="1"/>
      <c r="G14" s="1"/>
    </row>
    <row r="15" spans="2:9" ht="15">
      <c r="B15" s="2">
        <v>136</v>
      </c>
      <c r="C15" s="29">
        <v>0.43402777777777773</v>
      </c>
      <c r="F15" s="1"/>
      <c r="G15" s="1"/>
    </row>
    <row r="16" spans="2:9" ht="15">
      <c r="B16" s="2">
        <v>485</v>
      </c>
      <c r="C16" s="29">
        <v>0.43958333333333338</v>
      </c>
      <c r="F16" s="1"/>
      <c r="G16" s="1"/>
    </row>
    <row r="17" spans="2:7" ht="15">
      <c r="B17" s="2">
        <v>473</v>
      </c>
      <c r="C17" s="29">
        <v>0.4513888888888889</v>
      </c>
      <c r="F17" s="1"/>
      <c r="G17" s="1"/>
    </row>
    <row r="18" spans="2:7" ht="15">
      <c r="B18" s="2">
        <v>474</v>
      </c>
      <c r="C18" s="29">
        <v>0.50277777777777777</v>
      </c>
      <c r="F18" s="1"/>
      <c r="G18" s="1"/>
    </row>
    <row r="19" spans="2:7" ht="15">
      <c r="B19" s="2">
        <v>477</v>
      </c>
      <c r="C19" s="29">
        <v>0.51388888888888895</v>
      </c>
      <c r="F19" s="1"/>
      <c r="G19" s="1"/>
    </row>
    <row r="20" spans="2:7" ht="15">
      <c r="B20" s="2">
        <v>481</v>
      </c>
      <c r="C20" s="29">
        <v>0.5180555555555556</v>
      </c>
      <c r="F20" s="1"/>
      <c r="G20" s="1"/>
    </row>
    <row r="21" spans="2:7" ht="15">
      <c r="B21" s="2">
        <v>488</v>
      </c>
      <c r="C21" s="29">
        <v>0.53402777777777777</v>
      </c>
      <c r="F21" s="1"/>
      <c r="G21" s="1"/>
    </row>
    <row r="22" spans="2:7" ht="15">
      <c r="B22" s="2">
        <v>483</v>
      </c>
      <c r="C22" s="29">
        <v>0.54027777777777775</v>
      </c>
      <c r="F22" s="1"/>
      <c r="G22" s="1"/>
    </row>
    <row r="23" spans="2:7" ht="15">
      <c r="B23" s="2">
        <v>471</v>
      </c>
      <c r="C23" s="29">
        <v>0.55208333333333337</v>
      </c>
      <c r="F23" s="1"/>
      <c r="G23" s="1"/>
    </row>
    <row r="24" spans="2:7" ht="15">
      <c r="B24" s="2">
        <v>468</v>
      </c>
      <c r="C24" s="29">
        <v>0.55763888888888891</v>
      </c>
      <c r="F24" s="1"/>
      <c r="G24" s="1"/>
    </row>
    <row r="25" spans="2:7" ht="15">
      <c r="B25" s="2">
        <v>480</v>
      </c>
      <c r="C25" s="29">
        <v>0.59375</v>
      </c>
      <c r="F25" s="1"/>
      <c r="G25" s="1"/>
    </row>
    <row r="26" spans="2:7" ht="15">
      <c r="B26" s="2">
        <v>486</v>
      </c>
      <c r="C26" s="29">
        <v>0.6020833333333333</v>
      </c>
      <c r="F26" s="1"/>
      <c r="G26" s="1"/>
    </row>
    <row r="27" spans="2:7" ht="15">
      <c r="B27" s="2">
        <v>476</v>
      </c>
      <c r="C27" s="29">
        <v>0.60555555555555551</v>
      </c>
      <c r="F27" s="1"/>
      <c r="G27" s="1"/>
    </row>
    <row r="28" spans="2:7" ht="15">
      <c r="B28" s="2">
        <v>469</v>
      </c>
      <c r="C28" s="29">
        <v>0.64513888888888882</v>
      </c>
      <c r="F28" s="1"/>
      <c r="G28" s="1"/>
    </row>
    <row r="29" spans="2:7" ht="15">
      <c r="B29" s="2">
        <v>100</v>
      </c>
      <c r="C29" s="29">
        <v>0.70208333333333339</v>
      </c>
      <c r="F29" s="1"/>
      <c r="G29" s="1"/>
    </row>
    <row r="30" spans="2:7" ht="15">
      <c r="B30" s="2">
        <v>470</v>
      </c>
      <c r="C30" s="29">
        <v>0.72013888888888899</v>
      </c>
      <c r="F30" s="1"/>
      <c r="G30" s="1"/>
    </row>
    <row r="31" spans="2:7" ht="15">
      <c r="B31" s="2">
        <v>482</v>
      </c>
      <c r="C31" s="29">
        <v>0.77638888888888891</v>
      </c>
      <c r="F31" s="1"/>
      <c r="G31" s="1"/>
    </row>
    <row r="32" spans="2:7" ht="15">
      <c r="B32" s="2">
        <v>475</v>
      </c>
      <c r="C32" s="29">
        <v>0.79305555555555562</v>
      </c>
      <c r="F32" s="1"/>
      <c r="G32" s="1"/>
    </row>
    <row r="33" spans="6:7">
      <c r="F33" s="1"/>
      <c r="G33" s="1"/>
    </row>
    <row r="34" spans="6:7">
      <c r="F34" s="1"/>
      <c r="G34" s="1"/>
    </row>
  </sheetData>
  <mergeCells count="1">
    <mergeCell ref="E3:G3"/>
  </mergeCells>
  <pageMargins left="0.7" right="0.7" top="0.75" bottom="0.75" header="0.3" footer="0.3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5KM Results</vt:lpstr>
      <vt:lpstr>10KM Results</vt:lpstr>
      <vt:lpstr>Kids Run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Kelly Spottiswood</dc:creator>
  <cp:lastModifiedBy>Trisha Smith</cp:lastModifiedBy>
  <dcterms:created xsi:type="dcterms:W3CDTF">2014-03-23T02:54:46Z</dcterms:created>
  <dcterms:modified xsi:type="dcterms:W3CDTF">2014-03-23T09:47:48Z</dcterms:modified>
</cp:coreProperties>
</file>